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4"/>
  </bookViews>
  <sheets>
    <sheet name="13-1" sheetId="1" r:id="rId1"/>
    <sheet name="13-2" sheetId="6" r:id="rId2"/>
    <sheet name="13-3" sheetId="4" r:id="rId3"/>
    <sheet name="13-4" sheetId="5" r:id="rId4"/>
    <sheet name="13-5" sheetId="9" r:id="rId5"/>
  </sheets>
  <calcPr calcId="144525"/>
</workbook>
</file>

<file path=xl/sharedStrings.xml><?xml version="1.0" encoding="utf-8"?>
<sst xmlns="http://schemas.openxmlformats.org/spreadsheetml/2006/main" count="182" uniqueCount="95">
  <si>
    <t>13-1  建筑企业个数和竣工产值</t>
  </si>
  <si>
    <r>
      <rPr>
        <sz val="10"/>
        <rFont val="宋体"/>
        <charset val="134"/>
      </rPr>
      <t>项</t>
    </r>
    <r>
      <rPr>
        <sz val="10"/>
        <rFont val="Arial Narrow"/>
        <charset val="134"/>
      </rPr>
      <t xml:space="preserve">    </t>
    </r>
    <r>
      <rPr>
        <sz val="10"/>
        <rFont val="宋体"/>
        <charset val="134"/>
      </rPr>
      <t>目</t>
    </r>
  </si>
  <si>
    <t>2022年</t>
  </si>
  <si>
    <r>
      <rPr>
        <sz val="10"/>
        <rFont val="Arial Narrow"/>
        <charset val="134"/>
      </rPr>
      <t>2023</t>
    </r>
    <r>
      <rPr>
        <sz val="10"/>
        <rFont val="方正书宋_GBK"/>
        <charset val="134"/>
      </rPr>
      <t>年</t>
    </r>
  </si>
  <si>
    <t>企业个数
(个)</t>
  </si>
  <si>
    <t>竣工产值
(万元)</t>
  </si>
  <si>
    <r>
      <rPr>
        <sz val="10"/>
        <rFont val="宋体"/>
        <charset val="134"/>
      </rPr>
      <t xml:space="preserve">企业个数
</t>
    </r>
    <r>
      <rPr>
        <sz val="10"/>
        <rFont val="Arial Narrow"/>
        <charset val="134"/>
      </rPr>
      <t>(</t>
    </r>
    <r>
      <rPr>
        <sz val="10"/>
        <rFont val="宋体"/>
        <charset val="134"/>
      </rPr>
      <t>个</t>
    </r>
    <r>
      <rPr>
        <sz val="10"/>
        <rFont val="Arial Narrow"/>
        <charset val="134"/>
      </rPr>
      <t>)</t>
    </r>
  </si>
  <si>
    <r>
      <rPr>
        <sz val="10"/>
        <rFont val="宋体"/>
        <charset val="134"/>
      </rPr>
      <t xml:space="preserve">竣工产值
</t>
    </r>
    <r>
      <rPr>
        <sz val="10"/>
        <rFont val="Arial Narrow"/>
        <charset val="134"/>
      </rPr>
      <t>(</t>
    </r>
    <r>
      <rPr>
        <sz val="10"/>
        <rFont val="宋体"/>
        <charset val="134"/>
      </rPr>
      <t>万元</t>
    </r>
    <r>
      <rPr>
        <sz val="10"/>
        <rFont val="Arial Narrow"/>
        <charset val="134"/>
      </rPr>
      <t>)</t>
    </r>
  </si>
  <si>
    <t>建筑企业填报合计</t>
  </si>
  <si>
    <t>一、按登记注册统计类别分</t>
  </si>
  <si>
    <t xml:space="preserve">    内资企业</t>
  </si>
  <si>
    <t xml:space="preserve">        有限责任公司</t>
  </si>
  <si>
    <t xml:space="preserve">            国有独资公司</t>
  </si>
  <si>
    <t xml:space="preserve">            私营有限责任公司</t>
  </si>
  <si>
    <t xml:space="preserve">            其他有限责任公司</t>
  </si>
  <si>
    <t xml:space="preserve">        非公司企业法人</t>
  </si>
  <si>
    <t xml:space="preserve">            全民所有制企业（国家企业）</t>
  </si>
  <si>
    <t xml:space="preserve">            集体所有制企业（集体企业）</t>
  </si>
  <si>
    <t>二、按国民经济行业分组</t>
  </si>
  <si>
    <t xml:space="preserve">     #房屋和土木工程建筑业</t>
  </si>
  <si>
    <t xml:space="preserve">       #房屋建筑业</t>
  </si>
  <si>
    <t xml:space="preserve">        土木工程建筑业</t>
  </si>
  <si>
    <t xml:space="preserve">      建筑安装业</t>
  </si>
  <si>
    <t xml:space="preserve">      建筑装饰和装修业</t>
  </si>
  <si>
    <t xml:space="preserve">      其他建筑业</t>
  </si>
  <si>
    <t>三、按企业资质等级分</t>
  </si>
  <si>
    <t xml:space="preserve">        一级</t>
  </si>
  <si>
    <t xml:space="preserve">        二级</t>
  </si>
  <si>
    <t xml:space="preserve">        三级及不分等级</t>
  </si>
  <si>
    <t>13-2 建筑企业从业人员情况</t>
  </si>
  <si>
    <t>单位：人</t>
  </si>
  <si>
    <t>项   目</t>
  </si>
  <si>
    <r>
      <rPr>
        <sz val="9.5"/>
        <rFont val="Arial Narrow"/>
        <charset val="134"/>
      </rPr>
      <t>2023</t>
    </r>
    <r>
      <rPr>
        <sz val="9.5"/>
        <rFont val="方正书宋_GBK"/>
        <charset val="134"/>
      </rPr>
      <t>年</t>
    </r>
  </si>
  <si>
    <t>建筑业
从业人员
期末人数</t>
  </si>
  <si>
    <t>从事建筑业
活动的
平均人数</t>
  </si>
  <si>
    <t>13-3 建筑企业生产、财务基本情况</t>
  </si>
  <si>
    <t>项 目</t>
  </si>
  <si>
    <t>计量
单位</t>
  </si>
  <si>
    <r>
      <rPr>
        <sz val="9"/>
        <rFont val="Arial Narrow"/>
        <charset val="134"/>
      </rPr>
      <t>2022</t>
    </r>
    <r>
      <rPr>
        <sz val="9"/>
        <rFont val="宋体"/>
        <charset val="134"/>
      </rPr>
      <t>年</t>
    </r>
  </si>
  <si>
    <r>
      <rPr>
        <sz val="9"/>
        <rFont val="Arial Narrow"/>
        <charset val="134"/>
      </rPr>
      <t>2023</t>
    </r>
    <r>
      <rPr>
        <sz val="9"/>
        <rFont val="方正书宋_GBK"/>
        <charset val="134"/>
      </rPr>
      <t>年</t>
    </r>
  </si>
  <si>
    <t>内资企业</t>
  </si>
  <si>
    <t>有限责任公司</t>
  </si>
  <si>
    <t>非公司企业法人</t>
  </si>
  <si>
    <t>一、生产情况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</si>
  <si>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施工企业单位数</t>
    </r>
  </si>
  <si>
    <t>个</t>
  </si>
  <si>
    <t xml:space="preserve">    从事建筑业活动的平均人数</t>
  </si>
  <si>
    <t>人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</si>
  <si>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年末自有施工机械设备台数</t>
    </r>
  </si>
  <si>
    <t>台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</si>
  <si>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年末自有施工机械设备净值</t>
    </r>
  </si>
  <si>
    <t>万元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</si>
  <si>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年末自有施工机械设备总功率</t>
    </r>
  </si>
  <si>
    <t>千瓦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</si>
  <si>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建筑业总产值</t>
    </r>
  </si>
  <si>
    <r>
      <rPr>
        <sz val="9"/>
        <rFont val="Arial Narrow"/>
        <charset val="134"/>
      </rPr>
      <t xml:space="preserve">       #</t>
    </r>
    <r>
      <rPr>
        <sz val="9"/>
        <rFont val="宋体"/>
        <charset val="134"/>
      </rPr>
      <t>建筑工程产值</t>
    </r>
  </si>
  <si>
    <r>
      <rPr>
        <sz val="9"/>
        <rFont val="Arial Narrow"/>
        <charset val="134"/>
      </rPr>
      <t xml:space="preserve">         </t>
    </r>
    <r>
      <rPr>
        <sz val="9"/>
        <rFont val="宋体"/>
        <charset val="134"/>
      </rPr>
      <t>安装工程产值</t>
    </r>
  </si>
  <si>
    <r>
      <rPr>
        <sz val="9"/>
        <rFont val="Arial Narrow"/>
        <charset val="134"/>
      </rPr>
      <t xml:space="preserve">         </t>
    </r>
    <r>
      <rPr>
        <sz val="9"/>
        <rFont val="宋体"/>
        <charset val="134"/>
      </rPr>
      <t>其他建筑业产值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</si>
  <si>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竣工产值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</si>
  <si>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房屋施工面积</t>
    </r>
  </si>
  <si>
    <r>
      <rPr>
        <sz val="9"/>
        <rFont val="宋体"/>
        <charset val="134"/>
      </rPr>
      <t>万</t>
    </r>
    <r>
      <rPr>
        <sz val="9"/>
        <rFont val="Arial Narrow"/>
        <charset val="134"/>
      </rPr>
      <t>m</t>
    </r>
    <r>
      <rPr>
        <vertAlign val="superscript"/>
        <sz val="9"/>
        <rFont val="Arial Narrow"/>
        <charset val="134"/>
      </rPr>
      <t>2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</si>
  <si>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房屋竣工面积</t>
    </r>
  </si>
  <si>
    <r>
      <rPr>
        <sz val="9"/>
        <rFont val="Arial Narrow"/>
        <charset val="134"/>
      </rPr>
      <t xml:space="preserve">        #</t>
    </r>
    <r>
      <rPr>
        <sz val="9"/>
        <rFont val="宋体"/>
        <charset val="134"/>
      </rPr>
      <t>住宅房屋</t>
    </r>
  </si>
  <si>
    <t>二、财务情况</t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</si>
  <si>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资产总计</t>
    </r>
  </si>
  <si>
    <r>
      <rPr>
        <sz val="9"/>
        <rFont val="Arial Narrow"/>
        <charset val="134"/>
      </rPr>
      <t xml:space="preserve">       # </t>
    </r>
    <r>
      <rPr>
        <sz val="9"/>
        <rFont val="宋体"/>
        <charset val="134"/>
      </rPr>
      <t>流动资产合计</t>
    </r>
  </si>
  <si>
    <r>
      <rPr>
        <sz val="9"/>
        <rFont val="Arial Narrow"/>
        <charset val="134"/>
      </rPr>
      <t xml:space="preserve">          </t>
    </r>
    <r>
      <rPr>
        <sz val="9"/>
        <rFont val="宋体"/>
        <charset val="134"/>
      </rPr>
      <t>长期股权投资</t>
    </r>
  </si>
  <si>
    <r>
      <rPr>
        <sz val="9"/>
        <rFont val="Arial Narrow"/>
        <charset val="134"/>
      </rPr>
      <t xml:space="preserve">          </t>
    </r>
    <r>
      <rPr>
        <sz val="9"/>
        <rFont val="宋体"/>
        <charset val="134"/>
      </rPr>
      <t>固定资产原价</t>
    </r>
  </si>
  <si>
    <r>
      <rPr>
        <sz val="9"/>
        <rFont val="Arial Narrow"/>
        <charset val="134"/>
      </rPr>
      <t xml:space="preserve">          </t>
    </r>
    <r>
      <rPr>
        <sz val="9"/>
        <rFont val="宋体"/>
        <charset val="134"/>
      </rPr>
      <t>无形资产</t>
    </r>
  </si>
  <si>
    <r>
      <rPr>
        <sz val="9"/>
        <rFont val="Arial Narrow"/>
        <charset val="134"/>
      </rPr>
      <t xml:space="preserve">          </t>
    </r>
    <r>
      <rPr>
        <sz val="9"/>
        <rFont val="宋体"/>
        <charset val="134"/>
      </rPr>
      <t>其他资产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</si>
  <si>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负债合计</t>
    </r>
  </si>
  <si>
    <r>
      <rPr>
        <sz val="9"/>
        <rFont val="Arial Narrow"/>
        <charset val="134"/>
      </rPr>
      <t xml:space="preserve">        #</t>
    </r>
    <r>
      <rPr>
        <sz val="9"/>
        <rFont val="宋体"/>
        <charset val="134"/>
      </rPr>
      <t>流动负债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</si>
  <si>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所有者权益合计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</si>
  <si>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营业收入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</si>
  <si>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营业利润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</si>
  <si>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管理费用</t>
    </r>
  </si>
  <si>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利润总额</t>
    </r>
  </si>
  <si>
    <t>13-4 建筑业总产值</t>
  </si>
  <si>
    <t>单位：万元</t>
  </si>
  <si>
    <r>
      <rPr>
        <sz val="10"/>
        <rFont val="宋体"/>
        <charset val="134"/>
      </rPr>
      <t>项</t>
    </r>
    <r>
      <rPr>
        <sz val="10"/>
        <rFont val="Arial Narrow"/>
        <charset val="134"/>
      </rPr>
      <t xml:space="preserve">        </t>
    </r>
    <r>
      <rPr>
        <sz val="10"/>
        <rFont val="宋体"/>
        <charset val="134"/>
      </rPr>
      <t>目</t>
    </r>
  </si>
  <si>
    <t>建筑工程</t>
  </si>
  <si>
    <t>安装工程</t>
  </si>
  <si>
    <t>其他产值</t>
  </si>
  <si>
    <t>建筑业总产值</t>
  </si>
  <si>
    <t xml:space="preserve">      一级</t>
  </si>
  <si>
    <t xml:space="preserve">      二级</t>
  </si>
  <si>
    <t xml:space="preserve">      三级及不分等级</t>
  </si>
  <si>
    <t>13-5 全市及各县（市、区)建筑业总产值主要情况</t>
  </si>
  <si>
    <t>江城区</t>
  </si>
  <si>
    <t>海陵区</t>
  </si>
  <si>
    <t>高新区</t>
  </si>
  <si>
    <t>阳东区</t>
  </si>
  <si>
    <t>阳西县</t>
  </si>
  <si>
    <t>阳春市</t>
  </si>
  <si>
    <r>
      <rPr>
        <b/>
        <sz val="9"/>
        <rFont val="宋体"/>
        <charset val="134"/>
      </rPr>
      <t>总</t>
    </r>
    <r>
      <rPr>
        <b/>
        <sz val="9"/>
        <rFont val="Arial Narrow"/>
        <charset val="134"/>
      </rPr>
      <t xml:space="preserve">      </t>
    </r>
    <r>
      <rPr>
        <b/>
        <sz val="9"/>
        <rFont val="宋体"/>
        <charset val="134"/>
      </rPr>
      <t>计</t>
    </r>
  </si>
</sst>
</file>

<file path=xl/styles.xml><?xml version="1.0" encoding="utf-8"?>
<styleSheet xmlns="http://schemas.openxmlformats.org/spreadsheetml/2006/main">
  <numFmts count="11">
    <numFmt numFmtId="176" formatCode="0.00;_Ć"/>
    <numFmt numFmtId="177" formatCode="0;_Ć"/>
    <numFmt numFmtId="178" formatCode="0_);[Red]\(0\)"/>
    <numFmt numFmtId="179" formatCode="0;_ꀀ"/>
    <numFmt numFmtId="41" formatCode="_ * #,##0_ ;_ * \-#,##0_ ;_ * &quot;-&quot;_ ;_ @_ "/>
    <numFmt numFmtId="180" formatCode="0;_⠀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81" formatCode="0;__xdc00_"/>
    <numFmt numFmtId="182" formatCode="0_ "/>
  </numFmts>
  <fonts count="46">
    <font>
      <sz val="12"/>
      <name val="宋体"/>
      <charset val="134"/>
    </font>
    <font>
      <b/>
      <sz val="10.55"/>
      <name val="Arial Narrow"/>
      <charset val="134"/>
    </font>
    <font>
      <sz val="10.55"/>
      <name val="Arial Narrow"/>
      <charset val="134"/>
    </font>
    <font>
      <sz val="16"/>
      <name val="黑体"/>
      <charset val="134"/>
    </font>
    <font>
      <sz val="10"/>
      <name val="宋体"/>
      <charset val="134"/>
    </font>
    <font>
      <sz val="10"/>
      <name val="Arial Narrow"/>
      <charset val="134"/>
    </font>
    <font>
      <b/>
      <sz val="9"/>
      <name val="宋体"/>
      <charset val="134"/>
    </font>
    <font>
      <b/>
      <sz val="9"/>
      <name val="Arial Narrow"/>
      <charset val="134"/>
    </font>
    <font>
      <sz val="9"/>
      <name val="Arial Narrow"/>
      <charset val="134"/>
    </font>
    <font>
      <sz val="9"/>
      <name val="宋体"/>
      <charset val="134"/>
    </font>
    <font>
      <b/>
      <sz val="10.5"/>
      <name val="Arial Narrow"/>
      <charset val="134"/>
    </font>
    <font>
      <sz val="10.5"/>
      <name val="Arial Narrow"/>
      <charset val="134"/>
    </font>
    <font>
      <b/>
      <sz val="10"/>
      <name val="宋体"/>
      <charset val="134"/>
    </font>
    <font>
      <b/>
      <sz val="9"/>
      <color indexed="8"/>
      <name val="Arial Narrow"/>
      <charset val="134"/>
    </font>
    <font>
      <sz val="9"/>
      <color indexed="8"/>
      <name val="Arial Narrow"/>
      <charset val="134"/>
    </font>
    <font>
      <sz val="10.5"/>
      <name val="宋体"/>
      <charset val="134"/>
    </font>
    <font>
      <sz val="9.5"/>
      <name val="宋体"/>
      <charset val="134"/>
    </font>
    <font>
      <sz val="9.5"/>
      <name val="Arial Narrow"/>
      <charset val="134"/>
    </font>
    <font>
      <b/>
      <sz val="10"/>
      <color indexed="8"/>
      <name val="Arial Narrow"/>
      <charset val="134"/>
    </font>
    <font>
      <b/>
      <sz val="10"/>
      <name val="Arial Narrow"/>
      <charset val="134"/>
    </font>
    <font>
      <sz val="10"/>
      <color indexed="8"/>
      <name val="Arial Narrow"/>
      <charset val="134"/>
    </font>
    <font>
      <sz val="10.5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0"/>
      <name val="方正书宋_GBK"/>
      <charset val="134"/>
    </font>
    <font>
      <sz val="9"/>
      <name val="方正书宋_GBK"/>
      <charset val="134"/>
    </font>
    <font>
      <vertAlign val="superscript"/>
      <sz val="9"/>
      <name val="Arial Narrow"/>
      <charset val="134"/>
    </font>
    <font>
      <sz val="9.5"/>
      <name val="方正书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</fills>
  <borders count="31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24" fillId="14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30" borderId="27" applyNumberFormat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2" fillId="22" borderId="26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18" borderId="28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42" fontId="27" fillId="0" borderId="0" applyFont="0" applyFill="0" applyBorder="0" applyAlignment="0" applyProtection="0">
      <alignment vertical="center"/>
    </xf>
    <xf numFmtId="0" fontId="33" fillId="0" borderId="30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18" borderId="26" applyNumberFormat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7" fillId="12" borderId="25" applyNumberFormat="0" applyFont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39" fillId="0" borderId="2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</cellStyleXfs>
  <cellXfs count="15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179" fontId="7" fillId="0" borderId="7" xfId="0" applyNumberFormat="1" applyFont="1" applyBorder="1" applyAlignment="1">
      <alignment horizontal="right" vertical="center" wrapText="1"/>
    </xf>
    <xf numFmtId="179" fontId="7" fillId="0" borderId="8" xfId="0" applyNumberFormat="1" applyFont="1" applyBorder="1" applyAlignment="1">
      <alignment horizontal="right" vertical="center" wrapText="1"/>
    </xf>
    <xf numFmtId="0" fontId="6" fillId="0" borderId="9" xfId="0" applyFont="1" applyBorder="1" applyAlignment="1">
      <alignment vertical="center" wrapText="1"/>
    </xf>
    <xf numFmtId="179" fontId="8" fillId="0" borderId="10" xfId="0" applyNumberFormat="1" applyFont="1" applyBorder="1" applyAlignment="1">
      <alignment horizontal="right" vertical="center" wrapText="1"/>
    </xf>
    <xf numFmtId="179" fontId="8" fillId="0" borderId="0" xfId="0" applyNumberFormat="1" applyFont="1" applyBorder="1" applyAlignment="1">
      <alignment horizontal="right" vertical="center" wrapText="1"/>
    </xf>
    <xf numFmtId="178" fontId="8" fillId="0" borderId="0" xfId="0" applyNumberFormat="1" applyFont="1" applyBorder="1" applyAlignment="1">
      <alignment horizontal="right" vertical="center"/>
    </xf>
    <xf numFmtId="0" fontId="9" fillId="0" borderId="9" xfId="0" applyFont="1" applyBorder="1" applyAlignment="1">
      <alignment vertical="center" wrapText="1"/>
    </xf>
    <xf numFmtId="179" fontId="8" fillId="0" borderId="10" xfId="0" applyNumberFormat="1" applyFont="1" applyFill="1" applyBorder="1" applyAlignment="1">
      <alignment horizontal="right" vertical="center" wrapText="1"/>
    </xf>
    <xf numFmtId="179" fontId="7" fillId="0" borderId="10" xfId="0" applyNumberFormat="1" applyFont="1" applyFill="1" applyBorder="1" applyAlignment="1">
      <alignment horizontal="right" vertical="center" wrapText="1"/>
    </xf>
    <xf numFmtId="179" fontId="7" fillId="0" borderId="0" xfId="0" applyNumberFormat="1" applyFont="1" applyBorder="1" applyAlignment="1">
      <alignment horizontal="right" vertical="center" wrapText="1"/>
    </xf>
    <xf numFmtId="178" fontId="7" fillId="0" borderId="0" xfId="0" applyNumberFormat="1" applyFont="1" applyBorder="1" applyAlignment="1">
      <alignment horizontal="right" vertical="center"/>
    </xf>
    <xf numFmtId="179" fontId="8" fillId="0" borderId="0" xfId="0" applyNumberFormat="1" applyFont="1" applyFill="1" applyBorder="1" applyAlignment="1">
      <alignment horizontal="right" vertical="center" wrapText="1"/>
    </xf>
    <xf numFmtId="179" fontId="7" fillId="0" borderId="10" xfId="0" applyNumberFormat="1" applyFont="1" applyBorder="1" applyAlignment="1">
      <alignment horizontal="right" vertical="center" wrapText="1"/>
    </xf>
    <xf numFmtId="0" fontId="9" fillId="0" borderId="11" xfId="0" applyFont="1" applyBorder="1" applyAlignment="1">
      <alignment vertical="center" wrapText="1"/>
    </xf>
    <xf numFmtId="179" fontId="8" fillId="0" borderId="12" xfId="0" applyNumberFormat="1" applyFont="1" applyBorder="1" applyAlignment="1">
      <alignment horizontal="right" vertical="center" wrapText="1"/>
    </xf>
    <xf numFmtId="179" fontId="8" fillId="0" borderId="13" xfId="0" applyNumberFormat="1" applyFont="1" applyBorder="1" applyAlignment="1">
      <alignment horizontal="righ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2" fillId="0" borderId="6" xfId="0" applyFont="1" applyBorder="1">
      <alignment vertical="center"/>
    </xf>
    <xf numFmtId="182" fontId="7" fillId="0" borderId="7" xfId="0" applyNumberFormat="1" applyFont="1" applyBorder="1" applyAlignment="1">
      <alignment horizontal="right" vertical="center"/>
    </xf>
    <xf numFmtId="182" fontId="7" fillId="0" borderId="8" xfId="0" applyNumberFormat="1" applyFont="1" applyBorder="1" applyAlignment="1">
      <alignment horizontal="right" vertical="center"/>
    </xf>
    <xf numFmtId="182" fontId="13" fillId="0" borderId="8" xfId="0" applyNumberFormat="1" applyFont="1" applyFill="1" applyBorder="1" applyAlignment="1">
      <alignment horizontal="right" vertical="center"/>
    </xf>
    <xf numFmtId="0" fontId="12" fillId="0" borderId="9" xfId="0" applyFont="1" applyBorder="1" applyAlignment="1">
      <alignment vertical="center" wrapText="1"/>
    </xf>
    <xf numFmtId="182" fontId="8" fillId="0" borderId="10" xfId="0" applyNumberFormat="1" applyFont="1" applyBorder="1" applyAlignment="1">
      <alignment horizontal="right" vertical="center"/>
    </xf>
    <xf numFmtId="182" fontId="8" fillId="0" borderId="0" xfId="0" applyNumberFormat="1" applyFont="1" applyBorder="1" applyAlignment="1">
      <alignment horizontal="right" vertical="center"/>
    </xf>
    <xf numFmtId="182" fontId="8" fillId="0" borderId="0" xfId="0" applyNumberFormat="1" applyFont="1" applyFill="1" applyBorder="1" applyAlignment="1">
      <alignment horizontal="right" vertical="center"/>
    </xf>
    <xf numFmtId="0" fontId="4" fillId="0" borderId="9" xfId="0" applyFont="1" applyBorder="1">
      <alignment vertical="center"/>
    </xf>
    <xf numFmtId="182" fontId="14" fillId="0" borderId="10" xfId="0" applyNumberFormat="1" applyFont="1" applyFill="1" applyBorder="1" applyAlignment="1">
      <alignment horizontal="right" vertical="center" wrapText="1"/>
    </xf>
    <xf numFmtId="182" fontId="14" fillId="0" borderId="0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vertical="center" wrapText="1"/>
    </xf>
    <xf numFmtId="182" fontId="8" fillId="0" borderId="10" xfId="0" applyNumberFormat="1" applyFont="1" applyFill="1" applyBorder="1" applyAlignment="1">
      <alignment horizontal="right" vertical="center"/>
    </xf>
    <xf numFmtId="0" fontId="12" fillId="0" borderId="9" xfId="0" applyFont="1" applyBorder="1">
      <alignment vertical="center"/>
    </xf>
    <xf numFmtId="0" fontId="4" fillId="0" borderId="11" xfId="0" applyFont="1" applyBorder="1">
      <alignment vertical="center"/>
    </xf>
    <xf numFmtId="182" fontId="14" fillId="0" borderId="12" xfId="0" applyNumberFormat="1" applyFont="1" applyFill="1" applyBorder="1" applyAlignment="1">
      <alignment horizontal="right" vertical="center" wrapText="1"/>
    </xf>
    <xf numFmtId="182" fontId="14" fillId="0" borderId="13" xfId="0" applyNumberFormat="1" applyFont="1" applyFill="1" applyBorder="1" applyAlignment="1">
      <alignment horizontal="right" vertical="center" wrapText="1"/>
    </xf>
    <xf numFmtId="181" fontId="11" fillId="0" borderId="0" xfId="0" applyNumberFormat="1" applyFont="1">
      <alignment vertical="center"/>
    </xf>
    <xf numFmtId="0" fontId="5" fillId="0" borderId="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82" fontId="13" fillId="0" borderId="8" xfId="0" applyNumberFormat="1" applyFont="1" applyFill="1" applyBorder="1" applyAlignment="1">
      <alignment horizontal="right" vertical="center" wrapText="1"/>
    </xf>
    <xf numFmtId="182" fontId="10" fillId="0" borderId="0" xfId="0" applyNumberFormat="1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0" fontId="9" fillId="0" borderId="19" xfId="0" applyFont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right" vertical="center"/>
    </xf>
    <xf numFmtId="0" fontId="8" fillId="0" borderId="9" xfId="0" applyFont="1" applyFill="1" applyBorder="1" applyAlignment="1">
      <alignment vertical="center" wrapText="1"/>
    </xf>
    <xf numFmtId="177" fontId="14" fillId="0" borderId="10" xfId="0" applyNumberFormat="1" applyFont="1" applyFill="1" applyBorder="1" applyAlignment="1">
      <alignment horizontal="right" vertical="center"/>
    </xf>
    <xf numFmtId="177" fontId="14" fillId="0" borderId="0" xfId="0" applyNumberFormat="1" applyFont="1" applyFill="1" applyBorder="1" applyAlignment="1">
      <alignment horizontal="right" vertical="center"/>
    </xf>
    <xf numFmtId="176" fontId="14" fillId="0" borderId="10" xfId="0" applyNumberFormat="1" applyFont="1" applyFill="1" applyBorder="1" applyAlignment="1">
      <alignment horizontal="right" vertical="center"/>
    </xf>
    <xf numFmtId="176" fontId="14" fillId="0" borderId="0" xfId="0" applyNumberFormat="1" applyFont="1" applyFill="1" applyBorder="1" applyAlignment="1">
      <alignment horizontal="right" vertical="center"/>
    </xf>
    <xf numFmtId="0" fontId="8" fillId="0" borderId="1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right" vertical="center" wrapText="1"/>
    </xf>
    <xf numFmtId="0" fontId="11" fillId="0" borderId="0" xfId="0" applyFont="1" applyBorder="1" applyAlignment="1">
      <alignment horizontal="right" vertical="center" wrapText="1"/>
    </xf>
    <xf numFmtId="180" fontId="8" fillId="0" borderId="10" xfId="0" applyNumberFormat="1" applyFont="1" applyBorder="1" applyAlignment="1">
      <alignment horizontal="right" vertical="center" wrapText="1"/>
    </xf>
    <xf numFmtId="180" fontId="8" fillId="0" borderId="0" xfId="0" applyNumberFormat="1" applyFont="1" applyBorder="1" applyAlignment="1">
      <alignment horizontal="right" vertical="center" wrapText="1"/>
    </xf>
    <xf numFmtId="0" fontId="8" fillId="0" borderId="11" xfId="0" applyFont="1" applyBorder="1" applyAlignment="1">
      <alignment vertical="center" wrapText="1"/>
    </xf>
    <xf numFmtId="0" fontId="9" fillId="0" borderId="20" xfId="0" applyFont="1" applyBorder="1" applyAlignment="1">
      <alignment horizontal="center" vertical="center" wrapText="1"/>
    </xf>
    <xf numFmtId="177" fontId="14" fillId="0" borderId="12" xfId="0" applyNumberFormat="1" applyFont="1" applyFill="1" applyBorder="1" applyAlignment="1">
      <alignment horizontal="right" vertical="center"/>
    </xf>
    <xf numFmtId="177" fontId="14" fillId="0" borderId="13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182" fontId="14" fillId="0" borderId="0" xfId="0" applyNumberFormat="1" applyFont="1" applyFill="1" applyBorder="1" applyAlignment="1">
      <alignment horizontal="right" vertical="center"/>
    </xf>
    <xf numFmtId="178" fontId="8" fillId="0" borderId="0" xfId="0" applyNumberFormat="1" applyFont="1" applyFill="1" applyBorder="1" applyAlignment="1">
      <alignment horizontal="right" vertical="center"/>
    </xf>
    <xf numFmtId="178" fontId="11" fillId="0" borderId="0" xfId="0" applyNumberFormat="1" applyFont="1" applyAlignment="1">
      <alignment vertical="center" wrapText="1"/>
    </xf>
    <xf numFmtId="182" fontId="11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0" fontId="18" fillId="0" borderId="7" xfId="0" applyFont="1" applyFill="1" applyBorder="1" applyAlignment="1">
      <alignment horizontal="right" vertical="center"/>
    </xf>
    <xf numFmtId="0" fontId="18" fillId="0" borderId="8" xfId="0" applyFont="1" applyFill="1" applyBorder="1" applyAlignment="1">
      <alignment horizontal="right" vertical="center" wrapText="1"/>
    </xf>
    <xf numFmtId="0" fontId="18" fillId="0" borderId="8" xfId="0" applyFont="1" applyFill="1" applyBorder="1" applyAlignment="1">
      <alignment horizontal="right" vertical="center"/>
    </xf>
    <xf numFmtId="0" fontId="19" fillId="0" borderId="10" xfId="0" applyFont="1" applyFill="1" applyBorder="1" applyAlignment="1">
      <alignment horizontal="right" vertical="center" wrapText="1"/>
    </xf>
    <xf numFmtId="0" fontId="19" fillId="0" borderId="0" xfId="0" applyFont="1" applyBorder="1" applyAlignment="1">
      <alignment horizontal="right" vertical="center" wrapText="1"/>
    </xf>
    <xf numFmtId="0" fontId="19" fillId="0" borderId="0" xfId="0" applyFont="1" applyFill="1" applyBorder="1" applyAlignment="1">
      <alignment horizontal="right" vertical="center" wrapText="1"/>
    </xf>
    <xf numFmtId="0" fontId="20" fillId="0" borderId="10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right" vertical="center" wrapText="1"/>
    </xf>
    <xf numFmtId="0" fontId="20" fillId="0" borderId="0" xfId="0" applyFont="1" applyFill="1" applyBorder="1" applyAlignment="1">
      <alignment horizontal="right" vertical="center"/>
    </xf>
    <xf numFmtId="0" fontId="5" fillId="0" borderId="1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4" fillId="0" borderId="11" xfId="0" applyFont="1" applyBorder="1" applyAlignment="1">
      <alignment vertical="center" wrapText="1"/>
    </xf>
    <xf numFmtId="0" fontId="20" fillId="0" borderId="12" xfId="0" applyFont="1" applyFill="1" applyBorder="1" applyAlignment="1">
      <alignment horizontal="right" vertical="center"/>
    </xf>
    <xf numFmtId="0" fontId="20" fillId="0" borderId="13" xfId="0" applyFont="1" applyFill="1" applyBorder="1" applyAlignment="1">
      <alignment horizontal="right" vertical="center" wrapText="1"/>
    </xf>
    <xf numFmtId="0" fontId="20" fillId="0" borderId="13" xfId="0" applyFont="1" applyFill="1" applyBorder="1" applyAlignment="1">
      <alignment horizontal="right" vertical="center"/>
    </xf>
    <xf numFmtId="0" fontId="15" fillId="0" borderId="0" xfId="0" applyFont="1" applyAlignment="1">
      <alignment horizontal="right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3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82" fontId="18" fillId="0" borderId="8" xfId="0" applyNumberFormat="1" applyFont="1" applyFill="1" applyBorder="1" applyAlignment="1">
      <alignment horizontal="right" vertical="center" wrapText="1"/>
    </xf>
    <xf numFmtId="182" fontId="19" fillId="0" borderId="10" xfId="0" applyNumberFormat="1" applyFont="1" applyFill="1" applyBorder="1" applyAlignment="1">
      <alignment horizontal="right" vertical="center"/>
    </xf>
    <xf numFmtId="182" fontId="19" fillId="0" borderId="0" xfId="0" applyNumberFormat="1" applyFont="1" applyFill="1" applyBorder="1" applyAlignment="1">
      <alignment horizontal="right" vertical="center"/>
    </xf>
    <xf numFmtId="182" fontId="20" fillId="0" borderId="10" xfId="0" applyNumberFormat="1" applyFont="1" applyFill="1" applyBorder="1" applyAlignment="1">
      <alignment horizontal="right" vertical="center" wrapText="1"/>
    </xf>
    <xf numFmtId="182" fontId="20" fillId="0" borderId="0" xfId="0" applyNumberFormat="1" applyFont="1" applyFill="1" applyBorder="1" applyAlignment="1">
      <alignment horizontal="right" vertical="center" wrapText="1"/>
    </xf>
    <xf numFmtId="0" fontId="11" fillId="0" borderId="10" xfId="0" applyFont="1" applyBorder="1" applyAlignment="1">
      <alignment vertical="center" wrapText="1"/>
    </xf>
    <xf numFmtId="182" fontId="5" fillId="0" borderId="0" xfId="0" applyNumberFormat="1" applyFont="1" applyFill="1" applyBorder="1" applyAlignment="1">
      <alignment horizontal="right" vertical="center"/>
    </xf>
    <xf numFmtId="0" fontId="11" fillId="0" borderId="0" xfId="0" applyFont="1" applyBorder="1" applyAlignment="1">
      <alignment vertical="center" wrapText="1"/>
    </xf>
    <xf numFmtId="182" fontId="5" fillId="0" borderId="10" xfId="0" applyNumberFormat="1" applyFont="1" applyFill="1" applyBorder="1" applyAlignment="1">
      <alignment horizontal="right" vertical="center"/>
    </xf>
    <xf numFmtId="182" fontId="20" fillId="0" borderId="12" xfId="0" applyNumberFormat="1" applyFont="1" applyFill="1" applyBorder="1" applyAlignment="1">
      <alignment horizontal="right" vertical="center" wrapText="1"/>
    </xf>
    <xf numFmtId="182" fontId="20" fillId="0" borderId="13" xfId="0" applyNumberFormat="1" applyFont="1" applyFill="1" applyBorder="1" applyAlignment="1">
      <alignment horizontal="right" vertical="center" wrapText="1"/>
    </xf>
    <xf numFmtId="0" fontId="4" fillId="0" borderId="22" xfId="0" applyFont="1" applyBorder="1" applyAlignment="1">
      <alignment horizontal="left" vertical="center" wrapText="1"/>
    </xf>
    <xf numFmtId="0" fontId="21" fillId="0" borderId="0" xfId="0" applyFont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82" fontId="10" fillId="0" borderId="0" xfId="0" applyNumberFormat="1" applyFont="1" applyAlignment="1">
      <alignment vertical="center" wrapText="1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2"/>
  </sheetPr>
  <dimension ref="A1:IJ25"/>
  <sheetViews>
    <sheetView showZeros="0" topLeftCell="A5" workbookViewId="0">
      <selection activeCell="B4" sqref="B4"/>
    </sheetView>
  </sheetViews>
  <sheetFormatPr defaultColWidth="9" defaultRowHeight="15.75"/>
  <cols>
    <col min="1" max="1" width="32.25" style="63" customWidth="1"/>
    <col min="2" max="5" width="10.525" style="63" customWidth="1"/>
    <col min="6" max="6" width="9" style="63"/>
    <col min="7" max="7" width="10.375" style="63"/>
    <col min="8" max="244" width="9" style="63"/>
  </cols>
  <sheetData>
    <row r="1" ht="39.95" customHeight="1" spans="1:6">
      <c r="A1" s="136" t="s">
        <v>0</v>
      </c>
      <c r="B1" s="136"/>
      <c r="C1" s="136"/>
      <c r="D1" s="136"/>
      <c r="E1" s="136"/>
      <c r="F1" s="153"/>
    </row>
    <row r="2" ht="18" customHeight="1" spans="1:5">
      <c r="A2" s="5" t="s">
        <v>1</v>
      </c>
      <c r="B2" s="137" t="s">
        <v>2</v>
      </c>
      <c r="C2" s="137"/>
      <c r="D2" s="138" t="s">
        <v>3</v>
      </c>
      <c r="E2" s="154"/>
    </row>
    <row r="3" ht="30" customHeight="1" spans="1:5">
      <c r="A3" s="139"/>
      <c r="B3" s="140" t="s">
        <v>4</v>
      </c>
      <c r="C3" s="140" t="s">
        <v>5</v>
      </c>
      <c r="D3" s="140" t="s">
        <v>6</v>
      </c>
      <c r="E3" s="155" t="s">
        <v>7</v>
      </c>
    </row>
    <row r="4" s="109" customFormat="1" ht="25" customHeight="1" spans="1:12">
      <c r="A4" s="115" t="s">
        <v>8</v>
      </c>
      <c r="B4" s="116">
        <v>194</v>
      </c>
      <c r="C4" s="141">
        <v>518178.8</v>
      </c>
      <c r="D4" s="118">
        <v>208</v>
      </c>
      <c r="E4" s="141">
        <v>466259.9</v>
      </c>
      <c r="F4" s="156"/>
      <c r="G4" s="156"/>
      <c r="H4" s="156"/>
      <c r="I4" s="156"/>
      <c r="J4" s="156"/>
      <c r="K4" s="156"/>
      <c r="L4" s="156"/>
    </row>
    <row r="5" s="109" customFormat="1" ht="25" customHeight="1" spans="1:5">
      <c r="A5" s="45" t="s">
        <v>9</v>
      </c>
      <c r="B5" s="142"/>
      <c r="C5" s="143"/>
      <c r="D5" s="143"/>
      <c r="E5" s="143"/>
    </row>
    <row r="6" ht="25" customHeight="1" spans="1:5">
      <c r="A6" s="52" t="s">
        <v>10</v>
      </c>
      <c r="B6" s="144">
        <v>194</v>
      </c>
      <c r="C6" s="145">
        <v>518178.8</v>
      </c>
      <c r="D6" s="145">
        <v>208</v>
      </c>
      <c r="E6" s="145">
        <v>466259.9</v>
      </c>
    </row>
    <row r="7" ht="25" customHeight="1" spans="1:5">
      <c r="A7" s="52" t="s">
        <v>11</v>
      </c>
      <c r="B7" s="144"/>
      <c r="C7" s="145"/>
      <c r="D7" s="145">
        <v>194</v>
      </c>
      <c r="E7" s="145">
        <v>447047.3</v>
      </c>
    </row>
    <row r="8" ht="25" customHeight="1" spans="1:5">
      <c r="A8" s="52" t="s">
        <v>12</v>
      </c>
      <c r="B8" s="144"/>
      <c r="C8" s="145"/>
      <c r="D8" s="145">
        <v>1</v>
      </c>
      <c r="E8" s="145">
        <v>2644.8</v>
      </c>
    </row>
    <row r="9" ht="25" customHeight="1" spans="1:5">
      <c r="A9" s="52" t="s">
        <v>13</v>
      </c>
      <c r="B9" s="146"/>
      <c r="C9" s="147"/>
      <c r="D9" s="148">
        <v>174</v>
      </c>
      <c r="E9" s="147">
        <v>364728.3</v>
      </c>
    </row>
    <row r="10" ht="25" customHeight="1" spans="1:5">
      <c r="A10" s="52" t="s">
        <v>14</v>
      </c>
      <c r="B10" s="146"/>
      <c r="C10" s="147"/>
      <c r="D10" s="148">
        <v>19</v>
      </c>
      <c r="E10" s="147">
        <v>79674.2</v>
      </c>
    </row>
    <row r="11" ht="25" customHeight="1" spans="1:5">
      <c r="A11" s="52" t="s">
        <v>15</v>
      </c>
      <c r="B11" s="149"/>
      <c r="C11" s="145"/>
      <c r="D11" s="147">
        <v>14</v>
      </c>
      <c r="E11" s="145">
        <v>19212.6</v>
      </c>
    </row>
    <row r="12" ht="25" customHeight="1" spans="1:5">
      <c r="A12" s="52" t="s">
        <v>16</v>
      </c>
      <c r="B12" s="122"/>
      <c r="C12" s="145"/>
      <c r="D12" s="124">
        <v>3</v>
      </c>
      <c r="E12" s="145">
        <v>0</v>
      </c>
    </row>
    <row r="13" ht="25" customHeight="1" spans="1:5">
      <c r="A13" s="52" t="s">
        <v>17</v>
      </c>
      <c r="B13" s="122"/>
      <c r="C13" s="145"/>
      <c r="D13" s="124">
        <v>11</v>
      </c>
      <c r="E13" s="145">
        <v>19212.6</v>
      </c>
    </row>
    <row r="14" s="109" customFormat="1" ht="25" customHeight="1" spans="1:5">
      <c r="A14" s="45" t="s">
        <v>18</v>
      </c>
      <c r="B14" s="142"/>
      <c r="C14" s="143"/>
      <c r="D14" s="143"/>
      <c r="E14" s="143"/>
    </row>
    <row r="15" ht="25" customHeight="1" spans="1:9">
      <c r="A15" s="52" t="s">
        <v>19</v>
      </c>
      <c r="B15" s="144">
        <v>168</v>
      </c>
      <c r="C15" s="145">
        <v>503759.3</v>
      </c>
      <c r="D15" s="145">
        <f>D16+D17</f>
        <v>187</v>
      </c>
      <c r="E15" s="145">
        <f>E16+E17</f>
        <v>448373.8</v>
      </c>
      <c r="F15" s="108"/>
      <c r="G15" s="108"/>
      <c r="H15" s="108"/>
      <c r="I15" s="108"/>
    </row>
    <row r="16" ht="25" customHeight="1" spans="1:5">
      <c r="A16" s="52" t="s">
        <v>20</v>
      </c>
      <c r="B16" s="144">
        <v>96</v>
      </c>
      <c r="C16" s="145">
        <v>369974.1</v>
      </c>
      <c r="D16" s="145">
        <v>105</v>
      </c>
      <c r="E16" s="145">
        <v>316359.7</v>
      </c>
    </row>
    <row r="17" ht="25" customHeight="1" spans="1:5">
      <c r="A17" s="52" t="s">
        <v>21</v>
      </c>
      <c r="B17" s="144">
        <v>72</v>
      </c>
      <c r="C17" s="145">
        <v>133785.2</v>
      </c>
      <c r="D17" s="145">
        <v>82</v>
      </c>
      <c r="E17" s="145">
        <v>132014.1</v>
      </c>
    </row>
    <row r="18" ht="25" customHeight="1" spans="1:5">
      <c r="A18" s="52" t="s">
        <v>22</v>
      </c>
      <c r="B18" s="144">
        <v>12</v>
      </c>
      <c r="C18" s="145">
        <v>9889.1</v>
      </c>
      <c r="D18" s="145">
        <v>11</v>
      </c>
      <c r="E18" s="145">
        <v>13908.7</v>
      </c>
    </row>
    <row r="19" ht="25" customHeight="1" spans="1:5">
      <c r="A19" s="52" t="s">
        <v>23</v>
      </c>
      <c r="B19" s="144">
        <v>12</v>
      </c>
      <c r="C19" s="145">
        <v>1104.8</v>
      </c>
      <c r="D19" s="145">
        <v>8</v>
      </c>
      <c r="E19" s="145">
        <v>87.5</v>
      </c>
    </row>
    <row r="20" ht="25" customHeight="1" spans="1:5">
      <c r="A20" s="52" t="s">
        <v>24</v>
      </c>
      <c r="B20" s="144">
        <v>2</v>
      </c>
      <c r="C20" s="145">
        <v>3425.6</v>
      </c>
      <c r="D20" s="145">
        <v>2</v>
      </c>
      <c r="E20" s="145">
        <v>3889.9</v>
      </c>
    </row>
    <row r="21" s="109" customFormat="1" ht="25" customHeight="1" spans="1:6">
      <c r="A21" s="45" t="s">
        <v>25</v>
      </c>
      <c r="B21" s="144"/>
      <c r="C21" s="143"/>
      <c r="D21" s="145"/>
      <c r="E21" s="143"/>
      <c r="F21" s="63"/>
    </row>
    <row r="22" ht="25" customHeight="1" spans="1:11">
      <c r="A22" s="52" t="s">
        <v>26</v>
      </c>
      <c r="B22" s="144">
        <v>10</v>
      </c>
      <c r="C22" s="145">
        <v>13305.6</v>
      </c>
      <c r="D22" s="145">
        <v>9</v>
      </c>
      <c r="E22" s="145">
        <v>20869.1</v>
      </c>
      <c r="H22" s="108"/>
      <c r="I22" s="108"/>
      <c r="J22" s="108"/>
      <c r="K22" s="108"/>
    </row>
    <row r="23" ht="25" customHeight="1" spans="1:5">
      <c r="A23" s="52" t="s">
        <v>27</v>
      </c>
      <c r="B23" s="144">
        <v>41</v>
      </c>
      <c r="C23" s="145">
        <v>275931.8</v>
      </c>
      <c r="D23" s="145">
        <v>41</v>
      </c>
      <c r="E23" s="145">
        <v>223026.8</v>
      </c>
    </row>
    <row r="24" ht="25" customHeight="1" spans="1:5">
      <c r="A24" s="128" t="s">
        <v>28</v>
      </c>
      <c r="B24" s="150">
        <v>143</v>
      </c>
      <c r="C24" s="151">
        <v>228941.4</v>
      </c>
      <c r="D24" s="151">
        <v>158</v>
      </c>
      <c r="E24" s="151">
        <v>222364</v>
      </c>
    </row>
    <row r="25" s="135" customFormat="1" ht="18" customHeight="1" spans="1:244">
      <c r="A25" s="152"/>
      <c r="B25" s="152"/>
      <c r="C25" s="152"/>
      <c r="D25" s="152"/>
      <c r="E25" s="152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3"/>
      <c r="BQ25" s="63"/>
      <c r="BR25" s="63"/>
      <c r="BS25" s="63"/>
      <c r="BT25" s="63"/>
      <c r="BU25" s="63"/>
      <c r="BV25" s="63"/>
      <c r="BW25" s="63"/>
      <c r="BX25" s="63"/>
      <c r="BY25" s="63"/>
      <c r="BZ25" s="63"/>
      <c r="CA25" s="63"/>
      <c r="CB25" s="63"/>
      <c r="CC25" s="63"/>
      <c r="CD25" s="63"/>
      <c r="CE25" s="63"/>
      <c r="CF25" s="63"/>
      <c r="CG25" s="63"/>
      <c r="CH25" s="63"/>
      <c r="CI25" s="63"/>
      <c r="CJ25" s="63"/>
      <c r="CK25" s="63"/>
      <c r="CL25" s="63"/>
      <c r="CM25" s="63"/>
      <c r="CN25" s="63"/>
      <c r="CO25" s="63"/>
      <c r="CP25" s="63"/>
      <c r="CQ25" s="63"/>
      <c r="CR25" s="63"/>
      <c r="CS25" s="63"/>
      <c r="CT25" s="63"/>
      <c r="CU25" s="63"/>
      <c r="CV25" s="63"/>
      <c r="CW25" s="63"/>
      <c r="CX25" s="63"/>
      <c r="CY25" s="63"/>
      <c r="CZ25" s="63"/>
      <c r="DA25" s="63"/>
      <c r="DB25" s="63"/>
      <c r="DC25" s="63"/>
      <c r="DD25" s="63"/>
      <c r="DE25" s="63"/>
      <c r="DF25" s="63"/>
      <c r="DG25" s="63"/>
      <c r="DH25" s="63"/>
      <c r="DI25" s="63"/>
      <c r="DJ25" s="63"/>
      <c r="DK25" s="63"/>
      <c r="DL25" s="63"/>
      <c r="DM25" s="63"/>
      <c r="DN25" s="63"/>
      <c r="DO25" s="63"/>
      <c r="DP25" s="63"/>
      <c r="DQ25" s="63"/>
      <c r="DR25" s="63"/>
      <c r="DS25" s="63"/>
      <c r="DT25" s="63"/>
      <c r="DU25" s="63"/>
      <c r="DV25" s="63"/>
      <c r="DW25" s="63"/>
      <c r="DX25" s="63"/>
      <c r="DY25" s="63"/>
      <c r="DZ25" s="63"/>
      <c r="EA25" s="63"/>
      <c r="EB25" s="63"/>
      <c r="EC25" s="63"/>
      <c r="ED25" s="63"/>
      <c r="EE25" s="63"/>
      <c r="EF25" s="63"/>
      <c r="EG25" s="63"/>
      <c r="EH25" s="63"/>
      <c r="EI25" s="63"/>
      <c r="EJ25" s="63"/>
      <c r="EK25" s="63"/>
      <c r="EL25" s="63"/>
      <c r="EM25" s="63"/>
      <c r="EN25" s="63"/>
      <c r="EO25" s="63"/>
      <c r="EP25" s="63"/>
      <c r="EQ25" s="63"/>
      <c r="ER25" s="63"/>
      <c r="ES25" s="63"/>
      <c r="ET25" s="63"/>
      <c r="EU25" s="63"/>
      <c r="EV25" s="63"/>
      <c r="EW25" s="63"/>
      <c r="EX25" s="63"/>
      <c r="EY25" s="63"/>
      <c r="EZ25" s="63"/>
      <c r="FA25" s="63"/>
      <c r="FB25" s="63"/>
      <c r="FC25" s="63"/>
      <c r="FD25" s="63"/>
      <c r="FE25" s="63"/>
      <c r="FF25" s="63"/>
      <c r="FG25" s="63"/>
      <c r="FH25" s="63"/>
      <c r="FI25" s="63"/>
      <c r="FJ25" s="63"/>
      <c r="FK25" s="63"/>
      <c r="FL25" s="63"/>
      <c r="FM25" s="63"/>
      <c r="FN25" s="63"/>
      <c r="FO25" s="63"/>
      <c r="FP25" s="63"/>
      <c r="FQ25" s="63"/>
      <c r="FR25" s="63"/>
      <c r="FS25" s="63"/>
      <c r="FT25" s="63"/>
      <c r="FU25" s="63"/>
      <c r="FV25" s="63"/>
      <c r="FW25" s="63"/>
      <c r="FX25" s="63"/>
      <c r="FY25" s="63"/>
      <c r="FZ25" s="63"/>
      <c r="GA25" s="63"/>
      <c r="GB25" s="63"/>
      <c r="GC25" s="63"/>
      <c r="GD25" s="63"/>
      <c r="GE25" s="63"/>
      <c r="GF25" s="63"/>
      <c r="GG25" s="63"/>
      <c r="GH25" s="63"/>
      <c r="GI25" s="63"/>
      <c r="GJ25" s="63"/>
      <c r="GK25" s="63"/>
      <c r="GL25" s="63"/>
      <c r="GM25" s="63"/>
      <c r="GN25" s="63"/>
      <c r="GO25" s="63"/>
      <c r="GP25" s="63"/>
      <c r="GQ25" s="63"/>
      <c r="GR25" s="63"/>
      <c r="GS25" s="63"/>
      <c r="GT25" s="63"/>
      <c r="GU25" s="63"/>
      <c r="GV25" s="63"/>
      <c r="GW25" s="63"/>
      <c r="GX25" s="63"/>
      <c r="GY25" s="63"/>
      <c r="GZ25" s="63"/>
      <c r="HA25" s="63"/>
      <c r="HB25" s="63"/>
      <c r="HC25" s="63"/>
      <c r="HD25" s="63"/>
      <c r="HE25" s="63"/>
      <c r="HF25" s="63"/>
      <c r="HG25" s="63"/>
      <c r="HH25" s="63"/>
      <c r="HI25" s="63"/>
      <c r="HJ25" s="63"/>
      <c r="HK25" s="63"/>
      <c r="HL25" s="63"/>
      <c r="HM25" s="63"/>
      <c r="HN25" s="63"/>
      <c r="HO25" s="63"/>
      <c r="HP25" s="63"/>
      <c r="HQ25" s="63"/>
      <c r="HR25" s="63"/>
      <c r="HS25" s="63"/>
      <c r="HT25" s="63"/>
      <c r="HU25" s="63"/>
      <c r="HV25" s="63"/>
      <c r="HW25" s="63"/>
      <c r="HX25" s="63"/>
      <c r="HY25" s="63"/>
      <c r="HZ25" s="63"/>
      <c r="IA25" s="63"/>
      <c r="IB25" s="63"/>
      <c r="IC25" s="63"/>
      <c r="ID25" s="63"/>
      <c r="IE25" s="63"/>
      <c r="IF25" s="63"/>
      <c r="IG25" s="63"/>
      <c r="IH25" s="63"/>
      <c r="II25" s="63"/>
      <c r="IJ25" s="63"/>
    </row>
  </sheetData>
  <mergeCells count="5">
    <mergeCell ref="A1:E1"/>
    <mergeCell ref="B2:C2"/>
    <mergeCell ref="D2:E2"/>
    <mergeCell ref="A25:E25"/>
    <mergeCell ref="A2:A3"/>
  </mergeCells>
  <pageMargins left="0.984027777777778" right="0.984027777777778" top="1.38125" bottom="1.38125" header="0.511805555555556" footer="1.09791666666667"/>
  <pageSetup paperSize="9" firstPageNumber="247" orientation="portrait" useFirstPageNumber="1" horizontalDpi="600"/>
  <headerFooter alignWithMargins="0" scaleWithDoc="0">
    <oddFooter>&amp;C&amp;10 237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  <pageSetUpPr autoPageBreaks="0"/>
  </sheetPr>
  <dimension ref="A1:I58"/>
  <sheetViews>
    <sheetView showZeros="0" workbookViewId="0">
      <selection activeCell="K10" sqref="K10"/>
    </sheetView>
  </sheetViews>
  <sheetFormatPr defaultColWidth="9" defaultRowHeight="12.75"/>
  <cols>
    <col min="1" max="1" width="32.5" style="63" customWidth="1"/>
    <col min="2" max="5" width="10.625" style="63" customWidth="1"/>
    <col min="6" max="16384" width="9" style="63"/>
  </cols>
  <sheetData>
    <row r="1" ht="20.1" customHeight="1" spans="1:5">
      <c r="A1" s="3" t="s">
        <v>29</v>
      </c>
      <c r="B1" s="3"/>
      <c r="C1" s="3"/>
      <c r="D1" s="3"/>
      <c r="E1" s="3"/>
    </row>
    <row r="2" ht="20.1" customHeight="1" spans="1:5">
      <c r="A2" s="65"/>
      <c r="E2" s="132" t="s">
        <v>30</v>
      </c>
    </row>
    <row r="3" ht="20.1" customHeight="1" spans="1:5">
      <c r="A3" s="110" t="s">
        <v>31</v>
      </c>
      <c r="B3" s="111" t="s">
        <v>2</v>
      </c>
      <c r="C3" s="111"/>
      <c r="D3" s="112" t="s">
        <v>32</v>
      </c>
      <c r="E3" s="133"/>
    </row>
    <row r="4" ht="39.95" customHeight="1" spans="1:5">
      <c r="A4" s="113"/>
      <c r="B4" s="114" t="s">
        <v>33</v>
      </c>
      <c r="C4" s="114" t="s">
        <v>34</v>
      </c>
      <c r="D4" s="114" t="s">
        <v>33</v>
      </c>
      <c r="E4" s="134" t="s">
        <v>34</v>
      </c>
    </row>
    <row r="5" s="109" customFormat="1" ht="25" customHeight="1" spans="1:5">
      <c r="A5" s="115" t="s">
        <v>8</v>
      </c>
      <c r="B5" s="116">
        <v>35448</v>
      </c>
      <c r="C5" s="117">
        <v>36270</v>
      </c>
      <c r="D5" s="118"/>
      <c r="E5" s="117">
        <v>33807</v>
      </c>
    </row>
    <row r="6" s="109" customFormat="1" ht="25" customHeight="1" spans="1:5">
      <c r="A6" s="45" t="s">
        <v>9</v>
      </c>
      <c r="B6" s="119"/>
      <c r="C6" s="120"/>
      <c r="D6" s="121"/>
      <c r="E6" s="120"/>
    </row>
    <row r="7" ht="25" customHeight="1" spans="1:5">
      <c r="A7" s="52" t="s">
        <v>10</v>
      </c>
      <c r="B7" s="122">
        <v>35448</v>
      </c>
      <c r="C7" s="123">
        <v>36270</v>
      </c>
      <c r="D7" s="124"/>
      <c r="E7" s="123">
        <v>33807</v>
      </c>
    </row>
    <row r="8" ht="25" customHeight="1" spans="1:5">
      <c r="A8" s="52" t="s">
        <v>11</v>
      </c>
      <c r="B8" s="122"/>
      <c r="C8" s="123"/>
      <c r="D8" s="124"/>
      <c r="E8" s="123">
        <v>29378</v>
      </c>
    </row>
    <row r="9" ht="25" customHeight="1" spans="1:5">
      <c r="A9" s="52" t="s">
        <v>12</v>
      </c>
      <c r="B9" s="122"/>
      <c r="C9" s="123"/>
      <c r="D9" s="124"/>
      <c r="E9" s="123">
        <v>131</v>
      </c>
    </row>
    <row r="10" ht="25" customHeight="1" spans="1:5">
      <c r="A10" s="52" t="s">
        <v>13</v>
      </c>
      <c r="B10" s="122"/>
      <c r="C10" s="123"/>
      <c r="D10" s="124"/>
      <c r="E10" s="123">
        <v>25084</v>
      </c>
    </row>
    <row r="11" ht="25" customHeight="1" spans="1:5">
      <c r="A11" s="52" t="s">
        <v>14</v>
      </c>
      <c r="B11" s="125"/>
      <c r="C11" s="126"/>
      <c r="D11" s="127"/>
      <c r="E11" s="126">
        <v>4163</v>
      </c>
    </row>
    <row r="12" ht="25" customHeight="1" spans="1:5">
      <c r="A12" s="52" t="s">
        <v>15</v>
      </c>
      <c r="B12" s="122"/>
      <c r="C12" s="123"/>
      <c r="D12" s="124"/>
      <c r="E12" s="123">
        <v>4429</v>
      </c>
    </row>
    <row r="13" ht="25" customHeight="1" spans="1:5">
      <c r="A13" s="52" t="s">
        <v>16</v>
      </c>
      <c r="B13" s="122"/>
      <c r="C13" s="123"/>
      <c r="D13" s="124"/>
      <c r="E13" s="123">
        <v>105</v>
      </c>
    </row>
    <row r="14" ht="25" customHeight="1" spans="1:5">
      <c r="A14" s="52" t="s">
        <v>17</v>
      </c>
      <c r="B14" s="122"/>
      <c r="C14" s="123"/>
      <c r="D14" s="124"/>
      <c r="E14" s="123">
        <v>4324</v>
      </c>
    </row>
    <row r="15" s="109" customFormat="1" ht="25" customHeight="1" spans="1:5">
      <c r="A15" s="45" t="s">
        <v>18</v>
      </c>
      <c r="B15" s="119"/>
      <c r="C15" s="120"/>
      <c r="D15" s="121"/>
      <c r="E15" s="120"/>
    </row>
    <row r="16" ht="25" customHeight="1" spans="1:9">
      <c r="A16" s="52" t="s">
        <v>19</v>
      </c>
      <c r="B16" s="122">
        <v>34427</v>
      </c>
      <c r="C16" s="123">
        <v>35152</v>
      </c>
      <c r="D16" s="124"/>
      <c r="E16" s="123">
        <f>E17+E18</f>
        <v>32659</v>
      </c>
      <c r="G16" s="108"/>
      <c r="H16" s="108"/>
      <c r="I16" s="108"/>
    </row>
    <row r="17" ht="25" customHeight="1" spans="1:5">
      <c r="A17" s="52" t="s">
        <v>20</v>
      </c>
      <c r="B17" s="122">
        <v>22512</v>
      </c>
      <c r="C17" s="123">
        <v>22407</v>
      </c>
      <c r="D17" s="124"/>
      <c r="E17" s="123">
        <v>20835</v>
      </c>
    </row>
    <row r="18" ht="25" customHeight="1" spans="1:5">
      <c r="A18" s="52" t="s">
        <v>21</v>
      </c>
      <c r="B18" s="122">
        <v>11915</v>
      </c>
      <c r="C18" s="123">
        <v>12745</v>
      </c>
      <c r="D18" s="124"/>
      <c r="E18" s="123">
        <v>11824</v>
      </c>
    </row>
    <row r="19" ht="25" customHeight="1" spans="1:5">
      <c r="A19" s="52" t="s">
        <v>22</v>
      </c>
      <c r="B19" s="122">
        <v>692</v>
      </c>
      <c r="C19" s="123">
        <v>795</v>
      </c>
      <c r="D19" s="124"/>
      <c r="E19" s="123">
        <v>927</v>
      </c>
    </row>
    <row r="20" ht="25" customHeight="1" spans="1:5">
      <c r="A20" s="52" t="s">
        <v>23</v>
      </c>
      <c r="B20" s="122">
        <v>235</v>
      </c>
      <c r="C20" s="123">
        <v>226</v>
      </c>
      <c r="D20" s="124"/>
      <c r="E20" s="123">
        <v>154</v>
      </c>
    </row>
    <row r="21" ht="25" customHeight="1" spans="1:5">
      <c r="A21" s="52" t="s">
        <v>24</v>
      </c>
      <c r="B21" s="122">
        <v>94</v>
      </c>
      <c r="C21" s="123">
        <v>97</v>
      </c>
      <c r="D21" s="124"/>
      <c r="E21" s="123">
        <v>67</v>
      </c>
    </row>
    <row r="22" ht="25" customHeight="1" spans="1:5">
      <c r="A22" s="45" t="s">
        <v>25</v>
      </c>
      <c r="B22" s="125"/>
      <c r="C22" s="126"/>
      <c r="D22" s="127"/>
      <c r="E22" s="126"/>
    </row>
    <row r="23" ht="25" customHeight="1" spans="1:5">
      <c r="A23" s="52" t="s">
        <v>26</v>
      </c>
      <c r="B23" s="122">
        <v>6841</v>
      </c>
      <c r="C23" s="123">
        <v>7041</v>
      </c>
      <c r="D23" s="124"/>
      <c r="E23" s="123">
        <v>4470</v>
      </c>
    </row>
    <row r="24" ht="25" customHeight="1" spans="1:5">
      <c r="A24" s="52" t="s">
        <v>27</v>
      </c>
      <c r="B24" s="122">
        <v>10763</v>
      </c>
      <c r="C24" s="123">
        <v>10645</v>
      </c>
      <c r="D24" s="124"/>
      <c r="E24" s="123">
        <v>10223</v>
      </c>
    </row>
    <row r="25" ht="25" customHeight="1" spans="1:5">
      <c r="A25" s="128" t="s">
        <v>28</v>
      </c>
      <c r="B25" s="129">
        <v>17844</v>
      </c>
      <c r="C25" s="130">
        <v>18584</v>
      </c>
      <c r="D25" s="131"/>
      <c r="E25" s="130">
        <v>19114</v>
      </c>
    </row>
    <row r="26" ht="14.25" customHeight="1"/>
    <row r="27" ht="21.95" customHeight="1"/>
    <row r="28" ht="21.95" customHeight="1"/>
    <row r="29" ht="21.95" customHeight="1"/>
    <row r="30" ht="21.95" customHeight="1"/>
    <row r="31" ht="21.95" customHeight="1"/>
    <row r="32" ht="21.95" customHeight="1"/>
    <row r="33" ht="21.95" customHeight="1"/>
    <row r="34" ht="21.95" customHeight="1"/>
    <row r="35" ht="21.95" customHeight="1"/>
    <row r="36" ht="21.95" customHeight="1"/>
    <row r="37" ht="21.95" customHeight="1"/>
    <row r="38" ht="21.95" customHeight="1"/>
    <row r="39" ht="21.95" customHeight="1"/>
    <row r="40" ht="21.95" customHeight="1"/>
    <row r="41" ht="21.95" customHeight="1"/>
    <row r="42" ht="21.95" customHeight="1"/>
    <row r="43" ht="21.95" customHeight="1"/>
    <row r="44" ht="21.95" customHeight="1"/>
    <row r="45" ht="21.95" customHeight="1"/>
    <row r="46" ht="21.95" customHeight="1"/>
    <row r="47" ht="21.95" customHeight="1"/>
    <row r="48" ht="21.95" customHeight="1"/>
    <row r="49" ht="21.95" customHeight="1"/>
    <row r="50" ht="21.95" customHeight="1"/>
    <row r="51" ht="21.95" customHeight="1"/>
    <row r="52" ht="21.95" customHeight="1"/>
    <row r="53" ht="21.95" customHeight="1"/>
    <row r="54" ht="21.95" customHeight="1"/>
    <row r="55" ht="21.95" customHeight="1"/>
    <row r="56" ht="21.95" customHeight="1"/>
    <row r="57" ht="21.95" customHeight="1"/>
    <row r="58" ht="21.95" customHeight="1"/>
  </sheetData>
  <mergeCells count="4">
    <mergeCell ref="A1:E1"/>
    <mergeCell ref="B3:C3"/>
    <mergeCell ref="D3:E3"/>
    <mergeCell ref="A3:A4"/>
  </mergeCells>
  <pageMargins left="0.984027777777778" right="0.984027777777778" top="1.38125" bottom="1.38125" header="0.511805555555556" footer="1.09791666666667"/>
  <pageSetup paperSize="9" firstPageNumber="248" orientation="portrait" useFirstPageNumber="1" horizontalDpi="600"/>
  <headerFooter alignWithMargins="0" scaleWithDoc="0">
    <oddFooter>&amp;C&amp;10 238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1"/>
    <pageSetUpPr autoPageBreaks="0"/>
  </sheetPr>
  <dimension ref="A1:L33"/>
  <sheetViews>
    <sheetView showZeros="0" zoomScale="130" zoomScaleNormal="130" workbookViewId="0">
      <pane ySplit="5" topLeftCell="A6" activePane="bottomLeft" state="frozen"/>
      <selection/>
      <selection pane="bottomLeft" activeCell="F8" sqref="F8"/>
    </sheetView>
  </sheetViews>
  <sheetFormatPr defaultColWidth="9" defaultRowHeight="15.75"/>
  <cols>
    <col min="1" max="1" width="22.4916666666667" style="63" customWidth="1"/>
    <col min="2" max="2" width="5" style="64" customWidth="1"/>
    <col min="3" max="4" width="8.90833333333333" style="63" customWidth="1"/>
    <col min="5" max="5" width="8.25" style="63" customWidth="1"/>
    <col min="6" max="7" width="12.1666666666667" style="63" customWidth="1"/>
    <col min="8" max="8" width="9" style="63"/>
    <col min="9" max="9" width="15.8666666666667" style="63" customWidth="1"/>
    <col min="10" max="233" width="9" style="63"/>
  </cols>
  <sheetData>
    <row r="1" ht="20.1" customHeight="1" spans="1:7">
      <c r="A1" s="3" t="s">
        <v>35</v>
      </c>
      <c r="B1" s="3"/>
      <c r="C1" s="3"/>
      <c r="D1" s="3"/>
      <c r="E1" s="3"/>
      <c r="F1" s="3"/>
      <c r="G1" s="3"/>
    </row>
    <row r="2" ht="20.1" customHeight="1" spans="1:7">
      <c r="A2" s="65"/>
      <c r="B2" s="66"/>
      <c r="E2" s="64"/>
      <c r="F2" s="64"/>
      <c r="G2" s="66"/>
    </row>
    <row r="3" ht="15" customHeight="1" spans="1:7">
      <c r="A3" s="67" t="s">
        <v>36</v>
      </c>
      <c r="B3" s="68" t="s">
        <v>37</v>
      </c>
      <c r="C3" s="69" t="s">
        <v>38</v>
      </c>
      <c r="D3" s="70" t="s">
        <v>39</v>
      </c>
      <c r="E3" s="100"/>
      <c r="F3" s="69"/>
      <c r="G3" s="101"/>
    </row>
    <row r="4" ht="15" customHeight="1" spans="1:7">
      <c r="A4" s="71"/>
      <c r="B4" s="72"/>
      <c r="C4" s="73"/>
      <c r="D4" s="74"/>
      <c r="E4" s="102" t="s">
        <v>40</v>
      </c>
      <c r="F4" s="103"/>
      <c r="G4" s="103"/>
    </row>
    <row r="5" ht="28" customHeight="1" spans="1:9">
      <c r="A5" s="75"/>
      <c r="B5" s="76"/>
      <c r="C5" s="77"/>
      <c r="D5" s="78"/>
      <c r="E5" s="72"/>
      <c r="F5" s="76" t="s">
        <v>41</v>
      </c>
      <c r="G5" s="104" t="s">
        <v>42</v>
      </c>
      <c r="I5" s="65"/>
    </row>
    <row r="6" ht="20" customHeight="1" spans="1:7">
      <c r="A6" s="13" t="s">
        <v>43</v>
      </c>
      <c r="B6" s="79"/>
      <c r="C6" s="80"/>
      <c r="D6" s="81"/>
      <c r="E6" s="81"/>
      <c r="F6" s="81"/>
      <c r="G6" s="81"/>
    </row>
    <row r="7" ht="20" customHeight="1" spans="1:7">
      <c r="A7" s="82" t="s">
        <v>44</v>
      </c>
      <c r="B7" s="83" t="s">
        <v>45</v>
      </c>
      <c r="C7" s="84">
        <v>194</v>
      </c>
      <c r="D7" s="85">
        <v>208</v>
      </c>
      <c r="E7" s="85">
        <v>208</v>
      </c>
      <c r="F7" s="85">
        <v>194</v>
      </c>
      <c r="G7" s="85">
        <v>14</v>
      </c>
    </row>
    <row r="8" ht="20" customHeight="1" spans="1:7">
      <c r="A8" s="20" t="s">
        <v>46</v>
      </c>
      <c r="B8" s="83" t="s">
        <v>47</v>
      </c>
      <c r="C8" s="84">
        <v>36270</v>
      </c>
      <c r="D8" s="85">
        <v>33807</v>
      </c>
      <c r="E8" s="85">
        <v>33807</v>
      </c>
      <c r="F8" s="85">
        <v>29378</v>
      </c>
      <c r="G8" s="85">
        <v>4429</v>
      </c>
    </row>
    <row r="9" ht="20" customHeight="1" spans="1:7">
      <c r="A9" s="86" t="s">
        <v>48</v>
      </c>
      <c r="B9" s="83" t="s">
        <v>49</v>
      </c>
      <c r="C9" s="84">
        <v>7114</v>
      </c>
      <c r="D9" s="85">
        <v>5641</v>
      </c>
      <c r="E9" s="85">
        <v>5641</v>
      </c>
      <c r="F9" s="85">
        <v>4403</v>
      </c>
      <c r="G9" s="85">
        <v>1238</v>
      </c>
    </row>
    <row r="10" ht="20" customHeight="1" spans="1:7">
      <c r="A10" s="86" t="s">
        <v>50</v>
      </c>
      <c r="B10" s="83" t="s">
        <v>51</v>
      </c>
      <c r="C10" s="87">
        <v>43973</v>
      </c>
      <c r="D10" s="88">
        <v>30099.6</v>
      </c>
      <c r="E10" s="88">
        <v>30099.6</v>
      </c>
      <c r="F10" s="88">
        <v>26358.9</v>
      </c>
      <c r="G10" s="51">
        <v>3740.7</v>
      </c>
    </row>
    <row r="11" ht="20" customHeight="1" spans="1:7">
      <c r="A11" s="86" t="s">
        <v>52</v>
      </c>
      <c r="B11" s="83" t="s">
        <v>53</v>
      </c>
      <c r="C11" s="84">
        <v>102091</v>
      </c>
      <c r="D11" s="85">
        <v>69972</v>
      </c>
      <c r="E11" s="85">
        <v>69972</v>
      </c>
      <c r="F11" s="85">
        <v>57814</v>
      </c>
      <c r="G11" s="85">
        <v>12158</v>
      </c>
    </row>
    <row r="12" ht="20" customHeight="1" spans="1:7">
      <c r="A12" s="86" t="s">
        <v>54</v>
      </c>
      <c r="B12" s="83" t="s">
        <v>51</v>
      </c>
      <c r="C12" s="87">
        <v>1109440.3</v>
      </c>
      <c r="D12" s="88">
        <v>1116719.1</v>
      </c>
      <c r="E12" s="88">
        <v>1116719.1</v>
      </c>
      <c r="F12" s="88">
        <v>1006855.4</v>
      </c>
      <c r="G12" s="105">
        <v>109863.7</v>
      </c>
    </row>
    <row r="13" ht="20" customHeight="1" spans="1:7">
      <c r="A13" s="86" t="s">
        <v>55</v>
      </c>
      <c r="B13" s="83" t="s">
        <v>51</v>
      </c>
      <c r="C13" s="87">
        <v>994938</v>
      </c>
      <c r="D13" s="88">
        <v>981262.1</v>
      </c>
      <c r="E13" s="88">
        <v>981262.1</v>
      </c>
      <c r="F13" s="88">
        <v>877884.8</v>
      </c>
      <c r="G13" s="88">
        <v>103377.3</v>
      </c>
    </row>
    <row r="14" ht="20" customHeight="1" spans="1:7">
      <c r="A14" s="82" t="s">
        <v>56</v>
      </c>
      <c r="B14" s="83" t="s">
        <v>51</v>
      </c>
      <c r="C14" s="87">
        <v>68452.9</v>
      </c>
      <c r="D14" s="88">
        <v>108404.6</v>
      </c>
      <c r="E14" s="88">
        <v>108404.6</v>
      </c>
      <c r="F14" s="88">
        <v>105052.4</v>
      </c>
      <c r="G14" s="88">
        <v>3352.2</v>
      </c>
    </row>
    <row r="15" ht="20" customHeight="1" spans="1:7">
      <c r="A15" s="82" t="s">
        <v>57</v>
      </c>
      <c r="B15" s="83" t="s">
        <v>51</v>
      </c>
      <c r="C15" s="87">
        <v>46049.4</v>
      </c>
      <c r="D15" s="88">
        <v>27052.4</v>
      </c>
      <c r="E15" s="88">
        <v>27052.4</v>
      </c>
      <c r="F15" s="88">
        <v>23918.2</v>
      </c>
      <c r="G15" s="88">
        <v>3134.2</v>
      </c>
    </row>
    <row r="16" ht="20" customHeight="1" spans="1:7">
      <c r="A16" s="82" t="s">
        <v>58</v>
      </c>
      <c r="B16" s="83" t="s">
        <v>51</v>
      </c>
      <c r="C16" s="87">
        <v>518178.8</v>
      </c>
      <c r="D16" s="88">
        <v>466259.9</v>
      </c>
      <c r="E16" s="88">
        <v>466259.9</v>
      </c>
      <c r="F16" s="88">
        <v>447047.3</v>
      </c>
      <c r="G16" s="88">
        <v>19212.6</v>
      </c>
    </row>
    <row r="17" ht="20" customHeight="1" spans="1:7">
      <c r="A17" s="82" t="s">
        <v>59</v>
      </c>
      <c r="B17" s="83" t="s">
        <v>60</v>
      </c>
      <c r="C17" s="89">
        <v>542.0417</v>
      </c>
      <c r="D17" s="90">
        <v>498.774</v>
      </c>
      <c r="E17" s="90">
        <v>498.774</v>
      </c>
      <c r="F17" s="90">
        <v>422.4034</v>
      </c>
      <c r="G17" s="90">
        <v>76.3706</v>
      </c>
    </row>
    <row r="18" ht="20" customHeight="1" spans="1:7">
      <c r="A18" s="82" t="s">
        <v>61</v>
      </c>
      <c r="B18" s="83" t="s">
        <v>60</v>
      </c>
      <c r="C18" s="89">
        <v>157.9106</v>
      </c>
      <c r="D18" s="90">
        <v>148.3525</v>
      </c>
      <c r="E18" s="90">
        <v>148.3525</v>
      </c>
      <c r="F18" s="90">
        <v>139.9128</v>
      </c>
      <c r="G18" s="90">
        <v>8.4397</v>
      </c>
    </row>
    <row r="19" ht="20" customHeight="1" spans="1:7">
      <c r="A19" s="82" t="s">
        <v>62</v>
      </c>
      <c r="B19" s="83" t="s">
        <v>60</v>
      </c>
      <c r="C19" s="89">
        <v>78.1114</v>
      </c>
      <c r="D19" s="90">
        <v>49.8922</v>
      </c>
      <c r="E19" s="90">
        <v>49.8922</v>
      </c>
      <c r="F19" s="90">
        <v>44.533</v>
      </c>
      <c r="G19" s="90">
        <v>5.3592</v>
      </c>
    </row>
    <row r="20" ht="20" customHeight="1" spans="1:7">
      <c r="A20" s="16" t="s">
        <v>63</v>
      </c>
      <c r="B20" s="91"/>
      <c r="C20" s="92"/>
      <c r="D20" s="93"/>
      <c r="E20" s="106"/>
      <c r="F20" s="106"/>
      <c r="G20" s="106"/>
    </row>
    <row r="21" ht="20" customHeight="1" spans="1:12">
      <c r="A21" s="82" t="s">
        <v>64</v>
      </c>
      <c r="B21" s="83" t="s">
        <v>51</v>
      </c>
      <c r="C21" s="87">
        <v>1306529.7</v>
      </c>
      <c r="D21" s="88">
        <v>1232852.7</v>
      </c>
      <c r="E21" s="88">
        <v>1232852.7</v>
      </c>
      <c r="F21" s="88">
        <v>1046918.9</v>
      </c>
      <c r="G21" s="88">
        <v>185933.8</v>
      </c>
      <c r="H21" s="107"/>
      <c r="I21" s="107"/>
      <c r="J21" s="107"/>
      <c r="K21" s="107"/>
      <c r="L21" s="108"/>
    </row>
    <row r="22" ht="20" customHeight="1" spans="1:7">
      <c r="A22" s="82" t="s">
        <v>65</v>
      </c>
      <c r="B22" s="83" t="s">
        <v>51</v>
      </c>
      <c r="C22" s="87">
        <v>1155590.1</v>
      </c>
      <c r="D22" s="88">
        <v>1077517.4</v>
      </c>
      <c r="E22" s="88">
        <v>1077517.4</v>
      </c>
      <c r="F22" s="88">
        <v>902563.2</v>
      </c>
      <c r="G22" s="88">
        <v>174954.2</v>
      </c>
    </row>
    <row r="23" ht="20" customHeight="1" spans="1:7">
      <c r="A23" s="82" t="s">
        <v>66</v>
      </c>
      <c r="B23" s="83" t="s">
        <v>51</v>
      </c>
      <c r="C23" s="87"/>
      <c r="D23" s="88">
        <v>241.8</v>
      </c>
      <c r="E23" s="88">
        <v>241.8</v>
      </c>
      <c r="F23" s="88">
        <v>241.8</v>
      </c>
      <c r="G23" s="88">
        <v>0</v>
      </c>
    </row>
    <row r="24" ht="20" customHeight="1" spans="1:7">
      <c r="A24" s="82" t="s">
        <v>67</v>
      </c>
      <c r="B24" s="83" t="s">
        <v>51</v>
      </c>
      <c r="C24" s="87">
        <v>140641.1</v>
      </c>
      <c r="D24" s="88">
        <v>138474.4</v>
      </c>
      <c r="E24" s="88">
        <v>138474.4</v>
      </c>
      <c r="F24" s="88">
        <v>129116.8</v>
      </c>
      <c r="G24" s="88">
        <v>9357.6</v>
      </c>
    </row>
    <row r="25" ht="20" customHeight="1" spans="1:7">
      <c r="A25" s="82" t="s">
        <v>68</v>
      </c>
      <c r="B25" s="83" t="s">
        <v>51</v>
      </c>
      <c r="C25" s="87">
        <v>33982.6</v>
      </c>
      <c r="D25" s="88">
        <v>32849.4</v>
      </c>
      <c r="E25" s="88">
        <v>32849.4</v>
      </c>
      <c r="F25" s="88">
        <v>32602.3</v>
      </c>
      <c r="G25" s="88">
        <v>247.1</v>
      </c>
    </row>
    <row r="26" ht="20" customHeight="1" spans="1:7">
      <c r="A26" s="82" t="s">
        <v>69</v>
      </c>
      <c r="B26" s="83" t="s">
        <v>51</v>
      </c>
      <c r="C26" s="94"/>
      <c r="D26" s="95"/>
      <c r="E26" s="106"/>
      <c r="F26" s="106">
        <v>0</v>
      </c>
      <c r="G26" s="106">
        <v>0</v>
      </c>
    </row>
    <row r="27" ht="20" customHeight="1" spans="1:7">
      <c r="A27" s="82" t="s">
        <v>70</v>
      </c>
      <c r="B27" s="83" t="s">
        <v>51</v>
      </c>
      <c r="C27" s="87">
        <v>769376.5</v>
      </c>
      <c r="D27" s="88">
        <v>734354.2</v>
      </c>
      <c r="E27" s="88">
        <v>734354.2</v>
      </c>
      <c r="F27" s="88">
        <v>573551.9</v>
      </c>
      <c r="G27" s="88">
        <v>160802.3</v>
      </c>
    </row>
    <row r="28" ht="20" customHeight="1" spans="1:7">
      <c r="A28" s="82" t="s">
        <v>71</v>
      </c>
      <c r="B28" s="83" t="s">
        <v>51</v>
      </c>
      <c r="C28" s="87">
        <v>676459.7</v>
      </c>
      <c r="D28" s="88">
        <v>624454.8</v>
      </c>
      <c r="E28" s="88">
        <v>624454.8</v>
      </c>
      <c r="F28" s="88">
        <v>464319</v>
      </c>
      <c r="G28" s="88">
        <v>160135.8</v>
      </c>
    </row>
    <row r="29" ht="20" customHeight="1" spans="1:7">
      <c r="A29" s="82" t="s">
        <v>72</v>
      </c>
      <c r="B29" s="83" t="s">
        <v>51</v>
      </c>
      <c r="C29" s="87">
        <v>537153.2</v>
      </c>
      <c r="D29" s="88">
        <v>498498.5</v>
      </c>
      <c r="E29" s="88">
        <v>498498.5</v>
      </c>
      <c r="F29" s="88">
        <v>473367</v>
      </c>
      <c r="G29" s="88">
        <v>25131.5</v>
      </c>
    </row>
    <row r="30" ht="20" customHeight="1" spans="1:7">
      <c r="A30" s="82" t="s">
        <v>73</v>
      </c>
      <c r="B30" s="83" t="s">
        <v>51</v>
      </c>
      <c r="C30" s="87">
        <v>1136596.9</v>
      </c>
      <c r="D30" s="88">
        <v>1063687.7</v>
      </c>
      <c r="E30" s="88">
        <v>1063687.7</v>
      </c>
      <c r="F30" s="88">
        <v>959215.8</v>
      </c>
      <c r="G30" s="88">
        <v>104471.9</v>
      </c>
    </row>
    <row r="31" ht="20" customHeight="1" spans="1:7">
      <c r="A31" s="82" t="s">
        <v>74</v>
      </c>
      <c r="B31" s="83" t="s">
        <v>51</v>
      </c>
      <c r="C31" s="87">
        <v>34745.2</v>
      </c>
      <c r="D31" s="88">
        <v>24604.6</v>
      </c>
      <c r="E31" s="88">
        <v>24604.6</v>
      </c>
      <c r="F31" s="88">
        <v>20128.5</v>
      </c>
      <c r="G31" s="88">
        <v>4476.1</v>
      </c>
    </row>
    <row r="32" ht="20" customHeight="1" spans="1:7">
      <c r="A32" s="82" t="s">
        <v>75</v>
      </c>
      <c r="B32" s="83" t="s">
        <v>51</v>
      </c>
      <c r="C32" s="87">
        <v>55069</v>
      </c>
      <c r="D32" s="88">
        <v>51116.9</v>
      </c>
      <c r="E32" s="88">
        <v>51116.9</v>
      </c>
      <c r="F32" s="88">
        <v>48553.6</v>
      </c>
      <c r="G32" s="88">
        <v>2563.3</v>
      </c>
    </row>
    <row r="33" ht="20" customHeight="1" spans="1:7">
      <c r="A33" s="96" t="s">
        <v>76</v>
      </c>
      <c r="B33" s="97" t="s">
        <v>51</v>
      </c>
      <c r="C33" s="98">
        <v>31545</v>
      </c>
      <c r="D33" s="99">
        <v>21930.7</v>
      </c>
      <c r="E33" s="99">
        <v>21930.7</v>
      </c>
      <c r="F33" s="99">
        <v>17603.8</v>
      </c>
      <c r="G33" s="99">
        <v>4326.9</v>
      </c>
    </row>
  </sheetData>
  <mergeCells count="8">
    <mergeCell ref="A1:G1"/>
    <mergeCell ref="E3:G3"/>
    <mergeCell ref="F4:G4"/>
    <mergeCell ref="A3:A5"/>
    <mergeCell ref="B3:B5"/>
    <mergeCell ref="C3:C5"/>
    <mergeCell ref="D3:D5"/>
    <mergeCell ref="E4:E5"/>
  </mergeCells>
  <pageMargins left="0.984027777777778" right="0.984027777777778" top="1.38125" bottom="1.38125" header="0.511805555555556" footer="1.09791666666667"/>
  <pageSetup paperSize="9" scale="95" firstPageNumber="249" orientation="portrait" useFirstPageNumber="1" horizontalDpi="600"/>
  <headerFooter alignWithMargins="0" scaleWithDoc="0">
    <oddFooter>&amp;C&amp;10 239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4"/>
  </sheetPr>
  <dimension ref="A1:I26"/>
  <sheetViews>
    <sheetView showZeros="0" workbookViewId="0">
      <selection activeCell="A12" sqref="A12"/>
    </sheetView>
  </sheetViews>
  <sheetFormatPr defaultColWidth="9" defaultRowHeight="15.75"/>
  <cols>
    <col min="1" max="1" width="32.25" style="34" customWidth="1"/>
    <col min="2" max="6" width="8.625" style="34" customWidth="1"/>
    <col min="7" max="235" width="9" style="34"/>
  </cols>
  <sheetData>
    <row r="1" ht="21.75" customHeight="1" spans="1:6">
      <c r="A1" s="35" t="s">
        <v>77</v>
      </c>
      <c r="B1" s="35"/>
      <c r="C1" s="35"/>
      <c r="D1" s="35"/>
      <c r="E1" s="35"/>
      <c r="F1" s="35"/>
    </row>
    <row r="2" ht="16.5" spans="1:6">
      <c r="A2" s="36" t="s">
        <v>78</v>
      </c>
      <c r="B2" s="36"/>
      <c r="C2" s="36"/>
      <c r="D2" s="36"/>
      <c r="E2" s="36"/>
      <c r="F2" s="36"/>
    </row>
    <row r="3" ht="18.75" customHeight="1" spans="1:6">
      <c r="A3" s="37" t="s">
        <v>79</v>
      </c>
      <c r="B3" s="6" t="s">
        <v>2</v>
      </c>
      <c r="C3" s="7" t="s">
        <v>3</v>
      </c>
      <c r="D3" s="38"/>
      <c r="E3" s="6"/>
      <c r="F3" s="59"/>
    </row>
    <row r="4" ht="28.5" customHeight="1" spans="1:6">
      <c r="A4" s="39"/>
      <c r="B4" s="10"/>
      <c r="C4" s="11"/>
      <c r="D4" s="40" t="s">
        <v>80</v>
      </c>
      <c r="E4" s="40" t="s">
        <v>81</v>
      </c>
      <c r="F4" s="60" t="s">
        <v>82</v>
      </c>
    </row>
    <row r="5" s="33" customFormat="1" ht="25.5" customHeight="1" spans="1:7">
      <c r="A5" s="41" t="s">
        <v>83</v>
      </c>
      <c r="B5" s="42">
        <v>1109440.3</v>
      </c>
      <c r="C5" s="43">
        <v>1116719.1</v>
      </c>
      <c r="D5" s="44">
        <v>981262.1</v>
      </c>
      <c r="E5" s="44">
        <v>108404.6</v>
      </c>
      <c r="F5" s="61">
        <v>27052.4</v>
      </c>
      <c r="G5" s="58">
        <f>C5-SUM(D5:F5)</f>
        <v>0</v>
      </c>
    </row>
    <row r="6" ht="25.5" customHeight="1" spans="1:7">
      <c r="A6" s="45" t="s">
        <v>9</v>
      </c>
      <c r="B6" s="46"/>
      <c r="C6" s="47"/>
      <c r="D6" s="48"/>
      <c r="E6" s="48"/>
      <c r="F6" s="48"/>
      <c r="G6" s="58"/>
    </row>
    <row r="7" ht="25.5" customHeight="1" spans="1:7">
      <c r="A7" s="49" t="s">
        <v>10</v>
      </c>
      <c r="B7" s="50">
        <v>1109440.3</v>
      </c>
      <c r="C7" s="51">
        <v>1116719.1</v>
      </c>
      <c r="D7" s="51">
        <v>981262.1</v>
      </c>
      <c r="E7" s="51">
        <v>108404.6</v>
      </c>
      <c r="F7" s="51">
        <v>27052.4</v>
      </c>
      <c r="G7" s="58">
        <f>C7-SUM(D7:F7)</f>
        <v>0</v>
      </c>
    </row>
    <row r="8" ht="25.5" customHeight="1" spans="1:7">
      <c r="A8" s="52" t="s">
        <v>11</v>
      </c>
      <c r="B8" s="50"/>
      <c r="C8" s="51">
        <v>1006855.4</v>
      </c>
      <c r="D8" s="51">
        <v>877884.8</v>
      </c>
      <c r="E8" s="51">
        <v>105052.4</v>
      </c>
      <c r="F8" s="48">
        <v>23918.2</v>
      </c>
      <c r="G8" s="58">
        <f>C8-SUM(D8:F8)</f>
        <v>0</v>
      </c>
    </row>
    <row r="9" ht="25.5" customHeight="1" spans="1:7">
      <c r="A9" s="52" t="s">
        <v>12</v>
      </c>
      <c r="B9" s="50"/>
      <c r="C9" s="51">
        <v>2644.8</v>
      </c>
      <c r="D9" s="51">
        <v>2644.8</v>
      </c>
      <c r="E9" s="51">
        <v>0</v>
      </c>
      <c r="F9" s="48">
        <v>0</v>
      </c>
      <c r="G9" s="58"/>
    </row>
    <row r="10" ht="25.5" customHeight="1" spans="1:7">
      <c r="A10" s="52" t="s">
        <v>13</v>
      </c>
      <c r="B10" s="50"/>
      <c r="C10" s="51">
        <v>827268.9</v>
      </c>
      <c r="D10" s="51">
        <v>753605.1</v>
      </c>
      <c r="E10" s="51">
        <v>49745.6</v>
      </c>
      <c r="F10" s="51">
        <v>23918.2</v>
      </c>
      <c r="G10" s="58">
        <f t="shared" ref="G10:G29" si="0">C10-SUM(D10:F10)</f>
        <v>0</v>
      </c>
    </row>
    <row r="11" ht="25.5" customHeight="1" spans="1:7">
      <c r="A11" s="52" t="s">
        <v>14</v>
      </c>
      <c r="B11" s="53"/>
      <c r="C11" s="47">
        <v>176941.7</v>
      </c>
      <c r="D11" s="48">
        <v>121634.9</v>
      </c>
      <c r="E11" s="48">
        <v>55306.8</v>
      </c>
      <c r="F11" s="51">
        <v>0</v>
      </c>
      <c r="G11" s="58">
        <f t="shared" si="0"/>
        <v>0</v>
      </c>
    </row>
    <row r="12" ht="25.5" customHeight="1" spans="1:7">
      <c r="A12" s="52" t="s">
        <v>15</v>
      </c>
      <c r="B12" s="50"/>
      <c r="C12" s="51">
        <v>109863.7</v>
      </c>
      <c r="D12" s="51">
        <v>103377.3</v>
      </c>
      <c r="E12" s="51">
        <v>3352.2</v>
      </c>
      <c r="F12" s="51">
        <v>3134.2</v>
      </c>
      <c r="G12" s="58">
        <f t="shared" si="0"/>
        <v>0</v>
      </c>
    </row>
    <row r="13" ht="25.5" customHeight="1" spans="1:7">
      <c r="A13" s="52" t="s">
        <v>16</v>
      </c>
      <c r="B13" s="50"/>
      <c r="C13" s="51">
        <v>5411.5</v>
      </c>
      <c r="D13" s="51">
        <v>5411.5</v>
      </c>
      <c r="E13" s="51">
        <v>0</v>
      </c>
      <c r="F13" s="51">
        <v>0</v>
      </c>
      <c r="G13" s="58">
        <f t="shared" si="0"/>
        <v>0</v>
      </c>
    </row>
    <row r="14" ht="25.5" customHeight="1" spans="1:7">
      <c r="A14" s="52" t="s">
        <v>17</v>
      </c>
      <c r="B14" s="50"/>
      <c r="C14" s="51">
        <v>104452.2</v>
      </c>
      <c r="D14" s="51">
        <v>97965.8</v>
      </c>
      <c r="E14" s="51">
        <v>3352.2</v>
      </c>
      <c r="F14" s="51">
        <v>3134.2</v>
      </c>
      <c r="G14" s="58">
        <f t="shared" si="0"/>
        <v>0</v>
      </c>
    </row>
    <row r="15" ht="25.5" customHeight="1" spans="1:7">
      <c r="A15" s="54" t="s">
        <v>18</v>
      </c>
      <c r="B15" s="46"/>
      <c r="C15" s="47"/>
      <c r="D15" s="48"/>
      <c r="E15" s="48"/>
      <c r="F15" s="48"/>
      <c r="G15" s="58"/>
    </row>
    <row r="16" ht="25.5" customHeight="1" spans="1:9">
      <c r="A16" s="49" t="s">
        <v>19</v>
      </c>
      <c r="B16" s="50">
        <v>1043346</v>
      </c>
      <c r="C16" s="51">
        <f>C17+C18</f>
        <v>1069078.7</v>
      </c>
      <c r="D16" s="51">
        <f>D17+D18</f>
        <v>962704.1</v>
      </c>
      <c r="E16" s="51">
        <f>E17+E18</f>
        <v>80199.4</v>
      </c>
      <c r="F16" s="51">
        <f>F17+F18</f>
        <v>26175.2</v>
      </c>
      <c r="G16" s="58">
        <f t="shared" si="0"/>
        <v>0</v>
      </c>
      <c r="H16" s="62"/>
      <c r="I16" s="62"/>
    </row>
    <row r="17" ht="25.5" customHeight="1" spans="1:7">
      <c r="A17" s="49" t="s">
        <v>20</v>
      </c>
      <c r="B17" s="50">
        <v>662393.8</v>
      </c>
      <c r="C17" s="51">
        <v>663933.2</v>
      </c>
      <c r="D17" s="51">
        <v>641867.3</v>
      </c>
      <c r="E17" s="51">
        <v>5518</v>
      </c>
      <c r="F17" s="51">
        <v>16547.9</v>
      </c>
      <c r="G17" s="58">
        <f t="shared" si="0"/>
        <v>0</v>
      </c>
    </row>
    <row r="18" ht="25.5" customHeight="1" spans="1:7">
      <c r="A18" s="49" t="s">
        <v>21</v>
      </c>
      <c r="B18" s="50">
        <v>380952.2</v>
      </c>
      <c r="C18" s="51">
        <v>405145.5</v>
      </c>
      <c r="D18" s="51">
        <v>320836.8</v>
      </c>
      <c r="E18" s="51">
        <v>74681.4</v>
      </c>
      <c r="F18" s="51">
        <v>9627.3</v>
      </c>
      <c r="G18" s="58">
        <f t="shared" si="0"/>
        <v>0</v>
      </c>
    </row>
    <row r="19" ht="25.5" customHeight="1" spans="1:7">
      <c r="A19" s="49" t="s">
        <v>22</v>
      </c>
      <c r="B19" s="50">
        <v>29555.6</v>
      </c>
      <c r="C19" s="51">
        <v>34715.3</v>
      </c>
      <c r="D19" s="51">
        <v>5758</v>
      </c>
      <c r="E19" s="51">
        <v>28090.1</v>
      </c>
      <c r="F19" s="51">
        <v>867.2</v>
      </c>
      <c r="G19" s="58">
        <f t="shared" si="0"/>
        <v>0</v>
      </c>
    </row>
    <row r="20" ht="25.5" customHeight="1" spans="1:7">
      <c r="A20" s="52" t="s">
        <v>23</v>
      </c>
      <c r="B20" s="50">
        <v>13676.8</v>
      </c>
      <c r="C20" s="51">
        <v>9035.2</v>
      </c>
      <c r="D20" s="51">
        <v>8910.1</v>
      </c>
      <c r="E20" s="51">
        <v>115.1</v>
      </c>
      <c r="F20" s="51">
        <v>10</v>
      </c>
      <c r="G20" s="58">
        <f t="shared" si="0"/>
        <v>0</v>
      </c>
    </row>
    <row r="21" ht="25.5" customHeight="1" spans="1:7">
      <c r="A21" s="49" t="s">
        <v>24</v>
      </c>
      <c r="B21" s="50">
        <v>22861.9</v>
      </c>
      <c r="C21" s="51">
        <v>3889.9</v>
      </c>
      <c r="D21" s="51">
        <v>3889.9</v>
      </c>
      <c r="E21" s="51">
        <v>0</v>
      </c>
      <c r="F21" s="51">
        <v>0</v>
      </c>
      <c r="G21" s="58">
        <f t="shared" si="0"/>
        <v>0</v>
      </c>
    </row>
    <row r="22" ht="25.5" customHeight="1" spans="1:8">
      <c r="A22" s="54" t="s">
        <v>25</v>
      </c>
      <c r="B22" s="50"/>
      <c r="C22" s="51"/>
      <c r="D22" s="51"/>
      <c r="E22" s="51"/>
      <c r="F22" s="51"/>
      <c r="G22" s="58"/>
      <c r="H22" s="62"/>
    </row>
    <row r="23" ht="25.5" customHeight="1" spans="1:7">
      <c r="A23" s="49" t="s">
        <v>84</v>
      </c>
      <c r="B23" s="50">
        <v>163874.2</v>
      </c>
      <c r="C23" s="51">
        <v>163948.4</v>
      </c>
      <c r="D23" s="51">
        <v>152896.1</v>
      </c>
      <c r="E23" s="51">
        <v>0</v>
      </c>
      <c r="F23" s="51">
        <v>11052.3</v>
      </c>
      <c r="G23" s="58">
        <f>C23-SUM(D23:F23)</f>
        <v>0</v>
      </c>
    </row>
    <row r="24" ht="25.5" customHeight="1" spans="1:7">
      <c r="A24" s="49" t="s">
        <v>85</v>
      </c>
      <c r="B24" s="50">
        <v>387583.1</v>
      </c>
      <c r="C24" s="51">
        <v>354622.4</v>
      </c>
      <c r="D24" s="51">
        <v>308799.1</v>
      </c>
      <c r="E24" s="51">
        <v>45813.3</v>
      </c>
      <c r="F24" s="51">
        <v>10</v>
      </c>
      <c r="G24" s="58">
        <f>C24-SUM(D24:F24)</f>
        <v>0</v>
      </c>
    </row>
    <row r="25" ht="25.5" customHeight="1" spans="1:7">
      <c r="A25" s="55" t="s">
        <v>86</v>
      </c>
      <c r="B25" s="56">
        <v>557983</v>
      </c>
      <c r="C25" s="57">
        <v>598148.3</v>
      </c>
      <c r="D25" s="57">
        <v>519566.9</v>
      </c>
      <c r="E25" s="57">
        <v>62591.3</v>
      </c>
      <c r="F25" s="57">
        <v>15990.1</v>
      </c>
      <c r="G25" s="58">
        <f>C25-SUM(D25:F25)</f>
        <v>0</v>
      </c>
    </row>
    <row r="26" spans="3:3">
      <c r="C26" s="58"/>
    </row>
  </sheetData>
  <mergeCells count="6">
    <mergeCell ref="A1:F1"/>
    <mergeCell ref="A2:F2"/>
    <mergeCell ref="D3:F3"/>
    <mergeCell ref="A3:A4"/>
    <mergeCell ref="B3:B4"/>
    <mergeCell ref="C3:C4"/>
  </mergeCells>
  <pageMargins left="0.984027777777778" right="0.984027777777778" top="1.38125" bottom="1.38125" header="0.511805555555556" footer="1.09791666666667"/>
  <pageSetup paperSize="9" firstPageNumber="250" orientation="portrait" useFirstPageNumber="1" horizontalDpi="600"/>
  <headerFooter alignWithMargins="0" scaleWithDoc="0">
    <oddFooter>&amp;C&amp;10 240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5"/>
    <pageSetUpPr autoPageBreaks="0"/>
  </sheetPr>
  <dimension ref="A1:J25"/>
  <sheetViews>
    <sheetView showZeros="0" tabSelected="1" topLeftCell="A5" workbookViewId="0">
      <selection activeCell="J6" sqref="J6"/>
    </sheetView>
  </sheetViews>
  <sheetFormatPr defaultColWidth="9" defaultRowHeight="15.75"/>
  <cols>
    <col min="1" max="1" width="29.375" style="2" customWidth="1"/>
    <col min="2" max="3" width="5.625" style="2" customWidth="1"/>
    <col min="4" max="7" width="5.875" style="2" customWidth="1"/>
    <col min="8" max="9" width="6" style="2" customWidth="1"/>
    <col min="10" max="10" width="10.375" style="2"/>
    <col min="11" max="200" width="9" style="2"/>
  </cols>
  <sheetData>
    <row r="1" ht="21.75" customHeight="1" spans="1:9">
      <c r="A1" s="3" t="s">
        <v>87</v>
      </c>
      <c r="B1" s="3"/>
      <c r="C1" s="3"/>
      <c r="D1" s="3"/>
      <c r="E1" s="3"/>
      <c r="F1" s="3"/>
      <c r="G1" s="3"/>
      <c r="H1" s="3"/>
      <c r="I1" s="3"/>
    </row>
    <row r="2" ht="14.25" customHeight="1" spans="1:9">
      <c r="A2" s="4" t="s">
        <v>78</v>
      </c>
      <c r="B2" s="4"/>
      <c r="C2" s="4"/>
      <c r="D2" s="4"/>
      <c r="E2" s="4"/>
      <c r="F2" s="4"/>
      <c r="G2" s="4"/>
      <c r="H2" s="4"/>
      <c r="I2" s="4"/>
    </row>
    <row r="3" ht="18.75" customHeight="1" spans="1:9">
      <c r="A3" s="5" t="s">
        <v>36</v>
      </c>
      <c r="B3" s="6" t="s">
        <v>2</v>
      </c>
      <c r="C3" s="7" t="s">
        <v>3</v>
      </c>
      <c r="D3" s="8"/>
      <c r="E3" s="30"/>
      <c r="F3" s="30"/>
      <c r="G3" s="30"/>
      <c r="H3" s="30"/>
      <c r="I3" s="31"/>
    </row>
    <row r="4" ht="28.5" customHeight="1" spans="1:9">
      <c r="A4" s="9"/>
      <c r="B4" s="10"/>
      <c r="C4" s="11"/>
      <c r="D4" s="12" t="s">
        <v>88</v>
      </c>
      <c r="E4" s="12" t="s">
        <v>89</v>
      </c>
      <c r="F4" s="12" t="s">
        <v>90</v>
      </c>
      <c r="G4" s="12" t="s">
        <v>91</v>
      </c>
      <c r="H4" s="12" t="s">
        <v>92</v>
      </c>
      <c r="I4" s="32" t="s">
        <v>93</v>
      </c>
    </row>
    <row r="5" s="1" customFormat="1" ht="25.5" customHeight="1" spans="1:10">
      <c r="A5" s="13" t="s">
        <v>94</v>
      </c>
      <c r="B5" s="14">
        <v>1109440.3</v>
      </c>
      <c r="C5" s="15">
        <v>1116719.1</v>
      </c>
      <c r="D5" s="15">
        <v>569293.9</v>
      </c>
      <c r="E5" s="15">
        <v>0</v>
      </c>
      <c r="F5" s="15">
        <v>2209.2</v>
      </c>
      <c r="G5" s="15">
        <v>226772.3</v>
      </c>
      <c r="H5" s="15">
        <v>143408.6</v>
      </c>
      <c r="I5" s="15">
        <v>175035.1</v>
      </c>
      <c r="J5" s="2">
        <f>C5-SUM(D5:I5)</f>
        <v>0</v>
      </c>
    </row>
    <row r="6" ht="25.5" customHeight="1" spans="1:9">
      <c r="A6" s="16" t="s">
        <v>9</v>
      </c>
      <c r="B6" s="17"/>
      <c r="C6" s="18"/>
      <c r="D6" s="19"/>
      <c r="E6" s="19"/>
      <c r="F6" s="19"/>
      <c r="G6" s="19"/>
      <c r="H6" s="19"/>
      <c r="I6" s="19"/>
    </row>
    <row r="7" ht="25.5" customHeight="1" spans="1:10">
      <c r="A7" s="20" t="s">
        <v>10</v>
      </c>
      <c r="B7" s="17">
        <v>1109440.3</v>
      </c>
      <c r="C7" s="18">
        <v>1116719.1</v>
      </c>
      <c r="D7" s="18">
        <f t="shared" ref="D7:I7" si="0">D5</f>
        <v>569293.9</v>
      </c>
      <c r="E7" s="18">
        <f t="shared" si="0"/>
        <v>0</v>
      </c>
      <c r="F7" s="18">
        <f t="shared" si="0"/>
        <v>2209.2</v>
      </c>
      <c r="G7" s="18">
        <f t="shared" si="0"/>
        <v>226772.3</v>
      </c>
      <c r="H7" s="18">
        <f t="shared" si="0"/>
        <v>143408.6</v>
      </c>
      <c r="I7" s="18">
        <f t="shared" si="0"/>
        <v>175035.1</v>
      </c>
      <c r="J7" s="2">
        <f>C7-SUM(D7:I7)</f>
        <v>0</v>
      </c>
    </row>
    <row r="8" ht="25.5" customHeight="1" spans="1:9">
      <c r="A8" s="20" t="s">
        <v>11</v>
      </c>
      <c r="B8" s="21"/>
      <c r="C8" s="18">
        <v>1006855.4</v>
      </c>
      <c r="D8" s="18">
        <v>563866.5</v>
      </c>
      <c r="E8" s="18">
        <v>0</v>
      </c>
      <c r="F8" s="18">
        <v>2209.2</v>
      </c>
      <c r="G8" s="18">
        <v>192293.8</v>
      </c>
      <c r="H8" s="18">
        <v>119817.4</v>
      </c>
      <c r="I8" s="18">
        <v>128668.5</v>
      </c>
    </row>
    <row r="9" ht="25.5" customHeight="1" spans="1:10">
      <c r="A9" s="20" t="s">
        <v>12</v>
      </c>
      <c r="B9" s="21"/>
      <c r="C9" s="18">
        <v>2644.8</v>
      </c>
      <c r="D9" s="18"/>
      <c r="E9" s="18"/>
      <c r="F9" s="18"/>
      <c r="G9" s="18">
        <v>2644.8</v>
      </c>
      <c r="H9" s="18"/>
      <c r="I9" s="18"/>
      <c r="J9" s="2">
        <f t="shared" ref="J9:J14" si="1">C9-SUM(D9:I9)</f>
        <v>0</v>
      </c>
    </row>
    <row r="10" ht="25.5" customHeight="1" spans="1:10">
      <c r="A10" s="20" t="s">
        <v>13</v>
      </c>
      <c r="B10" s="21"/>
      <c r="C10" s="18">
        <v>827268.9</v>
      </c>
      <c r="D10" s="18">
        <v>398155.6</v>
      </c>
      <c r="E10" s="18"/>
      <c r="F10" s="18">
        <v>1962.5</v>
      </c>
      <c r="G10" s="18">
        <v>178664.9</v>
      </c>
      <c r="H10" s="18">
        <v>119817.4</v>
      </c>
      <c r="I10" s="18">
        <v>128668.5</v>
      </c>
      <c r="J10" s="2">
        <f t="shared" si="1"/>
        <v>0</v>
      </c>
    </row>
    <row r="11" ht="25.5" customHeight="1" spans="1:10">
      <c r="A11" s="20" t="s">
        <v>14</v>
      </c>
      <c r="B11" s="21"/>
      <c r="C11" s="18">
        <v>176941.7</v>
      </c>
      <c r="D11" s="18">
        <v>165710.9</v>
      </c>
      <c r="E11" s="18"/>
      <c r="F11" s="18">
        <v>246.7</v>
      </c>
      <c r="G11" s="18">
        <v>10984.1</v>
      </c>
      <c r="H11" s="18"/>
      <c r="I11" s="18"/>
      <c r="J11" s="2">
        <f t="shared" si="1"/>
        <v>0</v>
      </c>
    </row>
    <row r="12" ht="25.5" customHeight="1" spans="1:10">
      <c r="A12" s="20" t="s">
        <v>15</v>
      </c>
      <c r="B12" s="21"/>
      <c r="C12" s="18">
        <v>109863.7</v>
      </c>
      <c r="D12" s="18">
        <v>5427.4</v>
      </c>
      <c r="E12" s="18">
        <v>0</v>
      </c>
      <c r="F12" s="18">
        <v>0</v>
      </c>
      <c r="G12" s="18">
        <v>34478.5</v>
      </c>
      <c r="H12" s="18">
        <v>23591.2</v>
      </c>
      <c r="I12" s="18">
        <v>46366.6</v>
      </c>
      <c r="J12" s="2">
        <f t="shared" si="1"/>
        <v>0</v>
      </c>
    </row>
    <row r="13" ht="25.5" customHeight="1" spans="1:10">
      <c r="A13" s="20" t="s">
        <v>16</v>
      </c>
      <c r="B13" s="21"/>
      <c r="C13" s="18">
        <v>5411.5</v>
      </c>
      <c r="D13" s="18"/>
      <c r="E13" s="18"/>
      <c r="F13" s="18"/>
      <c r="G13" s="18">
        <v>3774</v>
      </c>
      <c r="H13" s="18">
        <v>0</v>
      </c>
      <c r="I13" s="18">
        <v>1637.5</v>
      </c>
      <c r="J13" s="2">
        <f t="shared" si="1"/>
        <v>0</v>
      </c>
    </row>
    <row r="14" ht="25.5" customHeight="1" spans="1:10">
      <c r="A14" s="20" t="s">
        <v>17</v>
      </c>
      <c r="B14" s="21"/>
      <c r="C14" s="18">
        <v>104452.2</v>
      </c>
      <c r="D14" s="18">
        <v>5427.4</v>
      </c>
      <c r="E14" s="18"/>
      <c r="F14" s="18"/>
      <c r="G14" s="18">
        <v>30704.5</v>
      </c>
      <c r="H14" s="18">
        <v>23591.2</v>
      </c>
      <c r="I14" s="18">
        <v>44729.1</v>
      </c>
      <c r="J14" s="2">
        <f t="shared" si="1"/>
        <v>0</v>
      </c>
    </row>
    <row r="15" s="1" customFormat="1" ht="25.5" customHeight="1" spans="1:10">
      <c r="A15" s="16" t="s">
        <v>18</v>
      </c>
      <c r="B15" s="22"/>
      <c r="C15" s="23"/>
      <c r="D15" s="24"/>
      <c r="E15" s="24"/>
      <c r="F15" s="24"/>
      <c r="G15" s="24"/>
      <c r="H15" s="24"/>
      <c r="I15" s="24"/>
      <c r="J15" s="2"/>
    </row>
    <row r="16" ht="25.5" customHeight="1" spans="1:10">
      <c r="A16" s="20" t="s">
        <v>19</v>
      </c>
      <c r="B16" s="17">
        <v>1043346</v>
      </c>
      <c r="C16" s="18">
        <v>1069078.7</v>
      </c>
      <c r="D16" s="25">
        <f t="shared" ref="D16:I16" si="2">D17+D18</f>
        <v>551608.3</v>
      </c>
      <c r="E16" s="25">
        <f t="shared" si="2"/>
        <v>0</v>
      </c>
      <c r="F16" s="25">
        <f t="shared" si="2"/>
        <v>2209.2</v>
      </c>
      <c r="G16" s="25">
        <f t="shared" si="2"/>
        <v>215514.7</v>
      </c>
      <c r="H16" s="25">
        <f t="shared" si="2"/>
        <v>124711.4</v>
      </c>
      <c r="I16" s="25">
        <f t="shared" si="2"/>
        <v>175035.1</v>
      </c>
      <c r="J16" s="2">
        <f t="shared" ref="J16:J21" si="3">C16-SUM(D16:I16)</f>
        <v>0</v>
      </c>
    </row>
    <row r="17" ht="25.5" customHeight="1" spans="1:10">
      <c r="A17" s="20" t="s">
        <v>20</v>
      </c>
      <c r="B17" s="17">
        <v>662393.8</v>
      </c>
      <c r="C17" s="18">
        <v>663933.2</v>
      </c>
      <c r="D17" s="18">
        <v>384438.3</v>
      </c>
      <c r="E17" s="18"/>
      <c r="F17" s="18">
        <v>2209.2</v>
      </c>
      <c r="G17" s="18">
        <v>92885.1</v>
      </c>
      <c r="H17" s="18">
        <v>60773</v>
      </c>
      <c r="I17" s="18">
        <v>123627.6</v>
      </c>
      <c r="J17" s="2">
        <f t="shared" si="3"/>
        <v>0</v>
      </c>
    </row>
    <row r="18" ht="25.5" customHeight="1" spans="1:10">
      <c r="A18" s="20" t="s">
        <v>21</v>
      </c>
      <c r="B18" s="17">
        <v>380952.2</v>
      </c>
      <c r="C18" s="18">
        <v>405145.5</v>
      </c>
      <c r="D18" s="18">
        <v>167170</v>
      </c>
      <c r="E18" s="18"/>
      <c r="F18" s="18"/>
      <c r="G18" s="18">
        <v>122629.6</v>
      </c>
      <c r="H18" s="18">
        <v>63938.4</v>
      </c>
      <c r="I18" s="18">
        <v>51407.5</v>
      </c>
      <c r="J18" s="2">
        <f t="shared" si="3"/>
        <v>0</v>
      </c>
    </row>
    <row r="19" ht="25.5" customHeight="1" spans="1:10">
      <c r="A19" s="20" t="s">
        <v>22</v>
      </c>
      <c r="B19" s="17">
        <v>29555.6</v>
      </c>
      <c r="C19" s="18">
        <v>34715.3</v>
      </c>
      <c r="D19" s="18">
        <v>12671.2</v>
      </c>
      <c r="E19" s="18"/>
      <c r="F19" s="18"/>
      <c r="G19" s="18">
        <v>7236.8</v>
      </c>
      <c r="H19" s="18">
        <v>14807.3</v>
      </c>
      <c r="I19" s="18"/>
      <c r="J19" s="2">
        <f t="shared" si="3"/>
        <v>0</v>
      </c>
    </row>
    <row r="20" ht="25.5" customHeight="1" spans="1:10">
      <c r="A20" s="20" t="s">
        <v>23</v>
      </c>
      <c r="B20" s="17">
        <v>13676.8</v>
      </c>
      <c r="C20" s="18">
        <v>9035.2</v>
      </c>
      <c r="D20" s="18">
        <v>5014.4</v>
      </c>
      <c r="E20" s="18"/>
      <c r="F20" s="18"/>
      <c r="G20" s="18">
        <v>4020.8</v>
      </c>
      <c r="H20" s="18">
        <v>0</v>
      </c>
      <c r="I20" s="18"/>
      <c r="J20" s="2">
        <f t="shared" si="3"/>
        <v>0</v>
      </c>
    </row>
    <row r="21" ht="25.5" customHeight="1" spans="1:10">
      <c r="A21" s="20" t="s">
        <v>24</v>
      </c>
      <c r="B21" s="17">
        <v>22861.9</v>
      </c>
      <c r="C21" s="18">
        <v>3889.9</v>
      </c>
      <c r="D21" s="18">
        <v>0</v>
      </c>
      <c r="E21" s="18"/>
      <c r="F21" s="18"/>
      <c r="G21" s="18"/>
      <c r="H21" s="18">
        <v>3889.9</v>
      </c>
      <c r="I21" s="18"/>
      <c r="J21" s="2">
        <f t="shared" si="3"/>
        <v>0</v>
      </c>
    </row>
    <row r="22" s="1" customFormat="1" ht="25.5" customHeight="1" spans="1:10">
      <c r="A22" s="16" t="s">
        <v>25</v>
      </c>
      <c r="B22" s="26"/>
      <c r="C22" s="23"/>
      <c r="D22" s="24"/>
      <c r="E22" s="24"/>
      <c r="F22" s="24"/>
      <c r="G22" s="24"/>
      <c r="H22" s="24"/>
      <c r="I22" s="24"/>
      <c r="J22" s="2"/>
    </row>
    <row r="23" ht="25.5" customHeight="1" spans="1:10">
      <c r="A23" s="20" t="s">
        <v>84</v>
      </c>
      <c r="B23" s="17">
        <v>163874.2</v>
      </c>
      <c r="C23" s="18">
        <v>163948.4</v>
      </c>
      <c r="D23" s="18">
        <v>90926</v>
      </c>
      <c r="E23" s="18"/>
      <c r="F23" s="18">
        <v>0</v>
      </c>
      <c r="G23" s="18">
        <v>38838.9</v>
      </c>
      <c r="H23" s="18">
        <v>0</v>
      </c>
      <c r="I23" s="18">
        <v>34183.5</v>
      </c>
      <c r="J23" s="2">
        <f t="shared" ref="J23:J25" si="4">C23-SUM(D23:I23)</f>
        <v>0</v>
      </c>
    </row>
    <row r="24" ht="25.5" customHeight="1" spans="1:10">
      <c r="A24" s="20" t="s">
        <v>85</v>
      </c>
      <c r="B24" s="17">
        <v>387583.1</v>
      </c>
      <c r="C24" s="18">
        <v>354622.4</v>
      </c>
      <c r="D24" s="18">
        <v>199040.1</v>
      </c>
      <c r="E24" s="18"/>
      <c r="F24" s="18">
        <v>0</v>
      </c>
      <c r="G24" s="18">
        <v>13891.4</v>
      </c>
      <c r="H24" s="18">
        <v>78300.1</v>
      </c>
      <c r="I24" s="18">
        <v>63390.8</v>
      </c>
      <c r="J24" s="2">
        <f t="shared" si="4"/>
        <v>0</v>
      </c>
    </row>
    <row r="25" ht="25.5" customHeight="1" spans="1:10">
      <c r="A25" s="27" t="s">
        <v>86</v>
      </c>
      <c r="B25" s="28">
        <v>557983</v>
      </c>
      <c r="C25" s="29">
        <v>598148.3</v>
      </c>
      <c r="D25" s="29">
        <v>279327.8</v>
      </c>
      <c r="E25" s="29"/>
      <c r="F25" s="29">
        <v>2209.2</v>
      </c>
      <c r="G25" s="29">
        <v>174042</v>
      </c>
      <c r="H25" s="29">
        <v>65108.5</v>
      </c>
      <c r="I25" s="29">
        <v>77460.8</v>
      </c>
      <c r="J25" s="2">
        <f t="shared" si="4"/>
        <v>0</v>
      </c>
    </row>
  </sheetData>
  <mergeCells count="6">
    <mergeCell ref="A1:I1"/>
    <mergeCell ref="A2:I2"/>
    <mergeCell ref="D3:I3"/>
    <mergeCell ref="A3:A4"/>
    <mergeCell ref="B3:B4"/>
    <mergeCell ref="C3:C4"/>
  </mergeCells>
  <pageMargins left="0.944444444444444" right="0.944444444444444" top="1.38125" bottom="1.38125" header="0.511805555555556" footer="1.09791666666667"/>
  <pageSetup paperSize="9" firstPageNumber="251" orientation="portrait" useFirstPageNumber="1" horizontalDpi="600"/>
  <headerFooter alignWithMargins="0" scaleWithDoc="0">
    <oddFooter>&amp;C&amp;10 241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yjtjj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13-1</vt:lpstr>
      <vt:lpstr>13-2</vt:lpstr>
      <vt:lpstr>13-3</vt:lpstr>
      <vt:lpstr>13-4</vt:lpstr>
      <vt:lpstr>13-5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cyb</dc:creator>
  <cp:lastModifiedBy>kylin</cp:lastModifiedBy>
  <cp:revision>1</cp:revision>
  <dcterms:created xsi:type="dcterms:W3CDTF">2009-09-05T01:04:00Z</dcterms:created>
  <cp:lastPrinted>2020-01-21T18:06:00Z</cp:lastPrinted>
  <dcterms:modified xsi:type="dcterms:W3CDTF">2025-03-06T16:32:36Z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2052-11.8.2.10953</vt:lpwstr>
  </property>
  <property fmtid="{D5CDD505-2E9C-101B-9397-08002B2CF9AE}" pid="3" name="KSOReadingLayout">
    <vt:bool>true</vt:bool>
  </property>
  <property fmtid="{D5CDD505-2E9C-101B-9397-08002B2CF9AE}" pid="4" name="ICV">
    <vt:lpwstr>0EA0E98C73284D53BADA11C6F49FB81D_13</vt:lpwstr>
  </property>
</Properties>
</file>