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14"/>
  </bookViews>
  <sheets>
    <sheet name="12-1" sheetId="126" r:id="rId1"/>
    <sheet name="12-2" sheetId="93" r:id="rId2"/>
    <sheet name="12-3" sheetId="95" r:id="rId3"/>
    <sheet name="12-3 续" sheetId="127" r:id="rId4"/>
    <sheet name="12-4" sheetId="125" r:id="rId5"/>
    <sheet name="12-5" sheetId="112" r:id="rId6"/>
    <sheet name="12-5续" sheetId="128" r:id="rId7"/>
    <sheet name="12-6" sheetId="121" r:id="rId8"/>
    <sheet name="12-6续" sheetId="130" r:id="rId9"/>
    <sheet name="12-7" sheetId="113" r:id="rId10"/>
    <sheet name="12-7续" sheetId="131" r:id="rId11"/>
    <sheet name="12-8" sheetId="114" r:id="rId12"/>
    <sheet name="12-8续" sheetId="132" r:id="rId13"/>
    <sheet name="12-9" sheetId="115" r:id="rId14"/>
    <sheet name="12-9续" sheetId="133" r:id="rId15"/>
    <sheet name="12-10" sheetId="116" r:id="rId16"/>
    <sheet name="12-11" sheetId="117" r:id="rId17"/>
    <sheet name="12-12" sheetId="118" r:id="rId18"/>
    <sheet name="12-13" sheetId="122" r:id="rId19"/>
    <sheet name="12-14" sheetId="123" r:id="rId20"/>
    <sheet name="12-15" sheetId="101" r:id="rId21"/>
    <sheet name="12-16" sheetId="79" r:id="rId22"/>
    <sheet name="12-17" sheetId="75" r:id="rId23"/>
    <sheet name="12-18" sheetId="76" r:id="rId24"/>
    <sheet name="12-18续1" sheetId="63" r:id="rId25"/>
    <sheet name="12-18续2" sheetId="82" r:id="rId26"/>
    <sheet name="12-19" sheetId="33" r:id="rId27"/>
    <sheet name="12-19续1" sheetId="36" r:id="rId28"/>
    <sheet name="12-19续2" sheetId="35" r:id="rId29"/>
    <sheet name="12-20" sheetId="39" r:id="rId30"/>
    <sheet name="12-20续1" sheetId="42" r:id="rId31"/>
    <sheet name="12-20续2" sheetId="84" r:id="rId32"/>
    <sheet name="12-21" sheetId="138" r:id="rId33"/>
    <sheet name="12-21续" sheetId="139" r:id="rId34"/>
    <sheet name="12-22" sheetId="44" r:id="rId35"/>
    <sheet name="12-22续1" sheetId="43" r:id="rId36"/>
    <sheet name="12-22续2" sheetId="40" r:id="rId37"/>
  </sheets>
  <definedNames>
    <definedName name="_xlnm.Print_Area" localSheetId="31">'12-20续2'!$A$1:$I$30</definedName>
    <definedName name="_xlnm.Print_Area" localSheetId="33">'12-21续'!$A$1:$J$18</definedName>
    <definedName name="_xlnm.Print_Area" localSheetId="1">'12-2'!$A$1:$D$47</definedName>
  </definedNames>
  <calcPr calcId="144525"/>
</workbook>
</file>

<file path=xl/sharedStrings.xml><?xml version="1.0" encoding="utf-8"?>
<sst xmlns="http://schemas.openxmlformats.org/spreadsheetml/2006/main" count="1852" uniqueCount="617">
  <si>
    <t>12-1 工业企业个数、人数、工业总产值</t>
  </si>
  <si>
    <t>单位：个、人、万元</t>
  </si>
  <si>
    <t>指标名称</t>
  </si>
  <si>
    <r>
      <rPr>
        <sz val="9"/>
        <rFont val="Arial Narrow"/>
        <charset val="134"/>
      </rPr>
      <t>2022</t>
    </r>
    <r>
      <rPr>
        <sz val="9"/>
        <rFont val="宋体"/>
        <charset val="134"/>
      </rPr>
      <t>年</t>
    </r>
  </si>
  <si>
    <r>
      <rPr>
        <sz val="9"/>
        <rFont val="Arial Narrow"/>
        <charset val="134"/>
      </rPr>
      <t>2023</t>
    </r>
    <r>
      <rPr>
        <sz val="9"/>
        <rFont val="宋体"/>
        <charset val="134"/>
      </rPr>
      <t>年</t>
    </r>
  </si>
  <si>
    <r>
      <rPr>
        <sz val="9"/>
        <rFont val="宋体"/>
        <charset val="134"/>
      </rPr>
      <t>企业个数</t>
    </r>
    <r>
      <rPr>
        <sz val="9"/>
        <rFont val="Arial Narrow"/>
        <charset val="134"/>
      </rPr>
      <t>(</t>
    </r>
    <r>
      <rPr>
        <sz val="9"/>
        <rFont val="宋体"/>
        <charset val="134"/>
      </rPr>
      <t>个</t>
    </r>
    <r>
      <rPr>
        <sz val="9"/>
        <rFont val="Arial Narrow"/>
        <charset val="134"/>
      </rPr>
      <t>)</t>
    </r>
  </si>
  <si>
    <t>全部从业人员年平均
人数</t>
  </si>
  <si>
    <t>工  业
总产值</t>
  </si>
  <si>
    <t>全社会工业总计</t>
  </si>
  <si>
    <t>一、规模以上工业企业</t>
  </si>
  <si>
    <t xml:space="preserve">     #：轻工业</t>
  </si>
  <si>
    <t xml:space="preserve">           重工业</t>
  </si>
  <si>
    <t xml:space="preserve">    按大、中、小型分组</t>
  </si>
  <si>
    <t xml:space="preserve">     #：大型企业</t>
  </si>
  <si>
    <t xml:space="preserve">           中型企业</t>
  </si>
  <si>
    <t xml:space="preserve">          小微型企业</t>
  </si>
  <si>
    <t xml:space="preserve">    按登记注册统计类别分</t>
  </si>
  <si>
    <t xml:space="preserve">       内资企业</t>
  </si>
  <si>
    <t xml:space="preserve">       港澳台投资企业</t>
  </si>
  <si>
    <t xml:space="preserve">       外商投资企业</t>
  </si>
  <si>
    <t xml:space="preserve">       其他统计类别</t>
  </si>
  <si>
    <t xml:space="preserve">    按控股分组</t>
  </si>
  <si>
    <t xml:space="preserve">      #：国有控股</t>
  </si>
  <si>
    <t xml:space="preserve">           集体控股</t>
  </si>
  <si>
    <t xml:space="preserve">           私人控股</t>
  </si>
  <si>
    <t xml:space="preserve">           港澳台商控股</t>
  </si>
  <si>
    <t xml:space="preserve">           外商投资控股</t>
  </si>
  <si>
    <t xml:space="preserve">           其他控股类型</t>
  </si>
  <si>
    <t>二、规模以下工业</t>
  </si>
  <si>
    <t>12-2 规模以上工业总产值（按行业分类）</t>
  </si>
  <si>
    <t>单位：个、万元</t>
  </si>
  <si>
    <t>指标</t>
  </si>
  <si>
    <t>企业个数</t>
  </si>
  <si>
    <t>工业总产值</t>
  </si>
  <si>
    <r>
      <rPr>
        <sz val="9"/>
        <rFont val="宋体"/>
        <charset val="134"/>
      </rPr>
      <t>比上年
增长</t>
    </r>
    <r>
      <rPr>
        <sz val="9"/>
        <rFont val="Arial Narrow"/>
        <charset val="134"/>
      </rPr>
      <t>%</t>
    </r>
  </si>
  <si>
    <t>合计</t>
  </si>
  <si>
    <t>煤炭开采和洗选业</t>
  </si>
  <si>
    <t>石油和天然气开采业</t>
  </si>
  <si>
    <t>黑色金属矿采选业</t>
  </si>
  <si>
    <t>有色金属矿采选业</t>
  </si>
  <si>
    <t>非金属矿采选业</t>
  </si>
  <si>
    <t>开采专业及辅助性活动</t>
  </si>
  <si>
    <t>其他采矿业</t>
  </si>
  <si>
    <t>农副食品加工业</t>
  </si>
  <si>
    <t>食品制造业</t>
  </si>
  <si>
    <t>酒、饮料和精制茶制造业</t>
  </si>
  <si>
    <t xml:space="preserve">烟草制品业 </t>
  </si>
  <si>
    <t>纺织业</t>
  </si>
  <si>
    <t>纺织服装、服饰业</t>
  </si>
  <si>
    <t>皮革、毛皮、羽毛及其制品和制鞋业</t>
  </si>
  <si>
    <t>木材加工和木、竹、藤、棕、草制品业</t>
  </si>
  <si>
    <t xml:space="preserve">家具制造业 </t>
  </si>
  <si>
    <t xml:space="preserve">造纸和纸制品业 </t>
  </si>
  <si>
    <t>印刷和记录媒介复制业</t>
  </si>
  <si>
    <t>文教、工美、体育和娱乐用品制造业</t>
  </si>
  <si>
    <t xml:space="preserve">石油、煤炭及其他燃料加工业 </t>
  </si>
  <si>
    <t>化学原料和化学制品制造业</t>
  </si>
  <si>
    <t xml:space="preserve">医药制造业 </t>
  </si>
  <si>
    <t>化学纤维制造业</t>
  </si>
  <si>
    <t>橡胶和塑料制品业</t>
  </si>
  <si>
    <t>非金属矿物制品业</t>
  </si>
  <si>
    <t xml:space="preserve">黑色金属冶炼和压延加工业 </t>
  </si>
  <si>
    <t xml:space="preserve">有色金属冶炼和压延加工业 </t>
  </si>
  <si>
    <t xml:space="preserve">金属制品业 </t>
  </si>
  <si>
    <t>通用设备制造业</t>
  </si>
  <si>
    <t xml:space="preserve">专用设备制造业 </t>
  </si>
  <si>
    <t>汽车制造业</t>
  </si>
  <si>
    <t>铁路、船舶、航空航天和其他运输设备制造业</t>
  </si>
  <si>
    <t xml:space="preserve">电气机械和器材制造业 </t>
  </si>
  <si>
    <t>计算机、通信和其他电子设备制造业</t>
  </si>
  <si>
    <t>仪器仪表制造业</t>
  </si>
  <si>
    <t>其他制造业</t>
  </si>
  <si>
    <t xml:space="preserve">废弃资源综合利用业  </t>
  </si>
  <si>
    <t>金属制品、机械和设备修理业</t>
  </si>
  <si>
    <t>电力、热力生产和供应业</t>
  </si>
  <si>
    <t xml:space="preserve">燃气生产和供应业  </t>
  </si>
  <si>
    <t xml:space="preserve">水的生产和供应业  </t>
  </si>
  <si>
    <t>12-3 规模以上工业企业经济主要指标</t>
  </si>
  <si>
    <r>
      <rPr>
        <sz val="12"/>
        <rFont val="Times New Roman"/>
        <charset val="134"/>
      </rPr>
      <t xml:space="preserve">   </t>
    </r>
    <r>
      <rPr>
        <sz val="12"/>
        <rFont val="宋体"/>
        <charset val="134"/>
      </rPr>
      <t>（</t>
    </r>
    <r>
      <rPr>
        <sz val="12"/>
        <rFont val="Times New Roman"/>
        <charset val="134"/>
      </rPr>
      <t>2023</t>
    </r>
    <r>
      <rPr>
        <sz val="12"/>
        <rFont val="宋体"/>
        <charset val="134"/>
      </rPr>
      <t>年）</t>
    </r>
  </si>
  <si>
    <t>单位：万元</t>
  </si>
  <si>
    <t>行业名称</t>
  </si>
  <si>
    <t>企业单位数（个）</t>
  </si>
  <si>
    <t xml:space="preserve"> </t>
  </si>
  <si>
    <t>工业总
产值（当
年价格）</t>
  </si>
  <si>
    <t>年初存货</t>
  </si>
  <si>
    <t>资产
总计</t>
  </si>
  <si>
    <t xml:space="preserve">  </t>
  </si>
  <si>
    <t>亏损企业</t>
  </si>
  <si>
    <t>亏损企业亏损总额</t>
  </si>
  <si>
    <t>流动资产合计</t>
  </si>
  <si>
    <t>按登记注册统计类别分</t>
  </si>
  <si>
    <t xml:space="preserve">    内资企业</t>
  </si>
  <si>
    <t xml:space="preserve">    港澳台投资企业</t>
  </si>
  <si>
    <t xml:space="preserve">    外商投资企业</t>
  </si>
  <si>
    <t xml:space="preserve">    其他统计类别</t>
  </si>
  <si>
    <t>在总计中：国有控股工业</t>
  </si>
  <si>
    <t>按轻重工业分</t>
  </si>
  <si>
    <t xml:space="preserve">    轻工业</t>
  </si>
  <si>
    <t xml:space="preserve">    重工业</t>
  </si>
  <si>
    <t>按企业规模分</t>
  </si>
  <si>
    <t xml:space="preserve">    大型工业</t>
  </si>
  <si>
    <t xml:space="preserve">    中型工业</t>
  </si>
  <si>
    <t xml:space="preserve">    小微型工业</t>
  </si>
  <si>
    <t>按行业分</t>
  </si>
  <si>
    <t xml:space="preserve">    煤炭开采和洗选业</t>
  </si>
  <si>
    <t xml:space="preserve">    石油和天然气开采业</t>
  </si>
  <si>
    <t xml:space="preserve">    黑色金属矿采选业</t>
  </si>
  <si>
    <t xml:space="preserve">    有色金属矿采选业</t>
  </si>
  <si>
    <t xml:space="preserve">    非金属矿采选业</t>
  </si>
  <si>
    <t xml:space="preserve">    开采辅助活动</t>
  </si>
  <si>
    <t xml:space="preserve">    其他采矿业</t>
  </si>
  <si>
    <t xml:space="preserve">    农副食品加工业</t>
  </si>
  <si>
    <t xml:space="preserve">    食品制造业</t>
  </si>
  <si>
    <t xml:space="preserve">    酒、饮料和精制茶制造业</t>
  </si>
  <si>
    <t xml:space="preserve">    烟草制品业 </t>
  </si>
  <si>
    <t xml:space="preserve">    纺织业</t>
  </si>
  <si>
    <t xml:space="preserve">    纺织服装、服饰业</t>
  </si>
  <si>
    <t xml:space="preserve">    皮革、毛皮、羽毛及其制品和制鞋业</t>
  </si>
  <si>
    <t xml:space="preserve">    木材加工和木、竹、藤、棕、草制品业</t>
  </si>
  <si>
    <t xml:space="preserve">    家具制造业 </t>
  </si>
  <si>
    <t xml:space="preserve">    造纸和纸制品业 </t>
  </si>
  <si>
    <t xml:space="preserve">    印刷和记录媒介复制业</t>
  </si>
  <si>
    <t xml:space="preserve">    文教、工美、体育和娱乐用品制造业</t>
  </si>
  <si>
    <t xml:space="preserve">    石油加工、炼焦和核燃料加工业 </t>
  </si>
  <si>
    <t xml:space="preserve">    化学原料和化学制品制造业</t>
  </si>
  <si>
    <t xml:space="preserve">    医药制造业 </t>
  </si>
  <si>
    <t xml:space="preserve">    化学纤维制造业</t>
  </si>
  <si>
    <t xml:space="preserve">    橡胶和塑料制品业</t>
  </si>
  <si>
    <t xml:space="preserve">    非金属矿物制品业</t>
  </si>
  <si>
    <t xml:space="preserve">    黑色金属冶炼和压延加工业 </t>
  </si>
  <si>
    <t xml:space="preserve">    有色金属冶炼和压延加工业 </t>
  </si>
  <si>
    <r>
      <rPr>
        <sz val="8.5"/>
        <rFont val="Arial Narrow"/>
        <charset val="134"/>
      </rPr>
      <t xml:space="preserve">        </t>
    </r>
    <r>
      <rPr>
        <sz val="8.5"/>
        <rFont val="宋体"/>
        <charset val="134"/>
      </rPr>
      <t>金属制品业</t>
    </r>
    <r>
      <rPr>
        <sz val="8.5"/>
        <rFont val="Arial Narrow"/>
        <charset val="134"/>
      </rPr>
      <t xml:space="preserve"> </t>
    </r>
  </si>
  <si>
    <t xml:space="preserve">    通用设备制造业</t>
  </si>
  <si>
    <t xml:space="preserve">    专用设备制造业 </t>
  </si>
  <si>
    <t xml:space="preserve">    汽车制造业</t>
  </si>
  <si>
    <t xml:space="preserve">    铁路、船舶、航空航天和其他运输设备制造业</t>
  </si>
  <si>
    <t xml:space="preserve">    电气机械和器材制造业 </t>
  </si>
  <si>
    <t xml:space="preserve">    计算机、通信和其他电子设备制造业</t>
  </si>
  <si>
    <t xml:space="preserve">    仪器仪表制造业</t>
  </si>
  <si>
    <t xml:space="preserve">    其他制造业</t>
  </si>
  <si>
    <t xml:space="preserve">    废弃资源综合利用业  </t>
  </si>
  <si>
    <t xml:space="preserve">    金属制品、机械和设备修理业</t>
  </si>
  <si>
    <t xml:space="preserve">    电力、热力生产和供应业</t>
  </si>
  <si>
    <t xml:space="preserve">    燃气生产和供应业  </t>
  </si>
  <si>
    <t xml:space="preserve">    水的生产和供应业  </t>
  </si>
  <si>
    <t>12-3 续表</t>
  </si>
  <si>
    <t>营业收入</t>
  </si>
  <si>
    <t>税金及附加</t>
  </si>
  <si>
    <t>利润
总额</t>
  </si>
  <si>
    <t>利税总额</t>
  </si>
  <si>
    <t>本年应交增值税</t>
  </si>
  <si>
    <t>从业人员平均人数</t>
  </si>
  <si>
    <t>固定资产原价</t>
  </si>
  <si>
    <t xml:space="preserve">  内资企业</t>
  </si>
  <si>
    <t xml:space="preserve">  港澳台投资企业</t>
  </si>
  <si>
    <t xml:space="preserve">  外商投资企业</t>
  </si>
  <si>
    <t xml:space="preserve">  其他统计类别</t>
  </si>
  <si>
    <t>在总计中：国有控投工业</t>
  </si>
  <si>
    <t xml:space="preserve">  轻工业</t>
  </si>
  <si>
    <t xml:space="preserve">  重工业</t>
  </si>
  <si>
    <t xml:space="preserve">  大型工业</t>
  </si>
  <si>
    <t xml:space="preserve">  中型工业</t>
  </si>
  <si>
    <t xml:space="preserve">  小微型工业</t>
  </si>
  <si>
    <t xml:space="preserve">  煤炭开采和洗选业</t>
  </si>
  <si>
    <t xml:space="preserve">  石油和天然气开采业</t>
  </si>
  <si>
    <t xml:space="preserve">  黑色金属矿采选业</t>
  </si>
  <si>
    <t xml:space="preserve">  有色金属矿采选业</t>
  </si>
  <si>
    <t xml:space="preserve">  非金属矿采选业</t>
  </si>
  <si>
    <t xml:space="preserve">  开采辅助活动</t>
  </si>
  <si>
    <t xml:space="preserve">  其他采矿业</t>
  </si>
  <si>
    <t xml:space="preserve">  农副食品加工业</t>
  </si>
  <si>
    <t xml:space="preserve">  食品制造业</t>
  </si>
  <si>
    <t xml:space="preserve">  酒、饮料和精制茶制造业</t>
  </si>
  <si>
    <t xml:space="preserve">  烟草制品业 </t>
  </si>
  <si>
    <t xml:space="preserve">  纺织业</t>
  </si>
  <si>
    <t xml:space="preserve">  纺织服装、服饰业</t>
  </si>
  <si>
    <t xml:space="preserve">  皮革、毛皮、羽毛及其制品和制鞋业</t>
  </si>
  <si>
    <t xml:space="preserve">  木材加工和木、竹、藤、棕、草制品业</t>
  </si>
  <si>
    <t xml:space="preserve">  家具制造业 </t>
  </si>
  <si>
    <t xml:space="preserve">  造纸和纸制品业 </t>
  </si>
  <si>
    <t xml:space="preserve">  印刷和记录媒介复制业</t>
  </si>
  <si>
    <t xml:space="preserve">  文教、工美、体育和娱乐用品制造业</t>
  </si>
  <si>
    <t xml:space="preserve">  石油加工、炼焦和核燃料加工业 </t>
  </si>
  <si>
    <t xml:space="preserve">  化学原料和化学制品制造业</t>
  </si>
  <si>
    <t xml:space="preserve">  医药制造业 </t>
  </si>
  <si>
    <t xml:space="preserve">  化学纤维制造业</t>
  </si>
  <si>
    <t xml:space="preserve">  橡胶和塑料制品业</t>
  </si>
  <si>
    <t xml:space="preserve">  非金属矿物制品业</t>
  </si>
  <si>
    <t xml:space="preserve">  黑色金属冶炼和压延加工业 </t>
  </si>
  <si>
    <t xml:space="preserve">  有色金属冶炼和压延加工业 </t>
  </si>
  <si>
    <r>
      <rPr>
        <sz val="8.5"/>
        <rFont val="Arial Narrow"/>
        <charset val="134"/>
      </rPr>
      <t xml:space="preserve">    </t>
    </r>
    <r>
      <rPr>
        <sz val="8.5"/>
        <rFont val="宋体"/>
        <charset val="134"/>
      </rPr>
      <t>金属制品业</t>
    </r>
    <r>
      <rPr>
        <sz val="8.5"/>
        <rFont val="Arial Narrow"/>
        <charset val="134"/>
      </rPr>
      <t xml:space="preserve"> </t>
    </r>
  </si>
  <si>
    <t xml:space="preserve">  通用设备制造业</t>
  </si>
  <si>
    <t xml:space="preserve">  专用设备制造业 </t>
  </si>
  <si>
    <t xml:space="preserve">  汽车制造业</t>
  </si>
  <si>
    <t xml:space="preserve">  铁路、船舶、航空航天和其他运输设备制造业</t>
  </si>
  <si>
    <t xml:space="preserve">  电气机械和器材制造业 </t>
  </si>
  <si>
    <t xml:space="preserve">  计算机、通信和其他电子设备制造业</t>
  </si>
  <si>
    <t xml:space="preserve">  仪器仪表制造业</t>
  </si>
  <si>
    <t xml:space="preserve">  其他制造业</t>
  </si>
  <si>
    <t xml:space="preserve">  废弃资源综合利用业  </t>
  </si>
  <si>
    <t xml:space="preserve">  金属制品、机械和设备修理业</t>
  </si>
  <si>
    <t xml:space="preserve">  电力、热力生产和供应业</t>
  </si>
  <si>
    <t xml:space="preserve">  燃气生产和供应业  </t>
  </si>
  <si>
    <t xml:space="preserve">  水的生产和供应业  </t>
  </si>
  <si>
    <t>12-4  规模以上工业企业主要经济效益指标</t>
  </si>
  <si>
    <t>（2023年）</t>
  </si>
  <si>
    <t>总资产贡献率（%）</t>
  </si>
  <si>
    <t>资产负债率（%）</t>
  </si>
  <si>
    <t>流动资产周转率（次/年）</t>
  </si>
  <si>
    <t>成本费用利润率（%）</t>
  </si>
  <si>
    <t>按经济类型分</t>
  </si>
  <si>
    <t xml:space="preserve">    金属制品业 </t>
  </si>
  <si>
    <t>12-5 规模以上国有控股工业企业主要经济指标</t>
  </si>
  <si>
    <r>
      <rPr>
        <sz val="12"/>
        <rFont val="Times New Roman"/>
        <charset val="134"/>
      </rPr>
      <t xml:space="preserve">    </t>
    </r>
    <r>
      <rPr>
        <sz val="12"/>
        <rFont val="宋体"/>
        <charset val="134"/>
      </rPr>
      <t>（</t>
    </r>
    <r>
      <rPr>
        <sz val="12"/>
        <rFont val="Times New Roman"/>
        <charset val="134"/>
      </rPr>
      <t>2023</t>
    </r>
    <r>
      <rPr>
        <sz val="12"/>
        <rFont val="宋体"/>
        <charset val="134"/>
      </rPr>
      <t>年）</t>
    </r>
  </si>
  <si>
    <t xml:space="preserve">  大型企业</t>
  </si>
  <si>
    <t xml:space="preserve">  中型企业</t>
  </si>
  <si>
    <t xml:space="preserve">  小微型企业</t>
  </si>
  <si>
    <r>
      <rPr>
        <sz val="9"/>
        <rFont val="Arial Narrow"/>
        <charset val="134"/>
      </rPr>
      <t xml:space="preserve">    </t>
    </r>
    <r>
      <rPr>
        <sz val="9"/>
        <rFont val="方正书宋_GBK"/>
        <charset val="134"/>
      </rPr>
      <t>金属制品业</t>
    </r>
    <r>
      <rPr>
        <sz val="9"/>
        <rFont val="Arial Narrow"/>
        <charset val="134"/>
      </rPr>
      <t xml:space="preserve"> </t>
    </r>
  </si>
  <si>
    <t>12-5 续表</t>
  </si>
  <si>
    <r>
      <rPr>
        <sz val="9"/>
        <rFont val="Arial Narrow"/>
        <charset val="134"/>
      </rPr>
      <t xml:space="preserve">    </t>
    </r>
    <r>
      <rPr>
        <sz val="9"/>
        <rFont val="宋体"/>
        <charset val="134"/>
      </rPr>
      <t>金属制品业</t>
    </r>
    <r>
      <rPr>
        <sz val="9"/>
        <rFont val="Arial Narrow"/>
        <charset val="134"/>
      </rPr>
      <t xml:space="preserve"> </t>
    </r>
  </si>
  <si>
    <t>12-6 规模以上股份制工业企业主要经济指标</t>
  </si>
  <si>
    <t xml:space="preserve">    （2023年）</t>
  </si>
  <si>
    <t>12-6 续表</t>
  </si>
  <si>
    <t>12-7 规模以上外商及港澳台商投资工业企业主要经济指标</t>
  </si>
  <si>
    <t xml:space="preserve">  （2023年）</t>
  </si>
  <si>
    <t>12-7 续表</t>
  </si>
  <si>
    <t>12-8 规模以上私营工业企业主要经济指标</t>
  </si>
  <si>
    <r>
      <rPr>
        <sz val="12"/>
        <rFont val="宋体"/>
        <charset val="134"/>
      </rPr>
      <t>（</t>
    </r>
    <r>
      <rPr>
        <sz val="12"/>
        <rFont val="Times New Roman"/>
        <charset val="134"/>
      </rPr>
      <t>2023</t>
    </r>
    <r>
      <rPr>
        <sz val="12"/>
        <rFont val="宋体"/>
        <charset val="134"/>
      </rPr>
      <t>年）</t>
    </r>
  </si>
  <si>
    <t>12-8 续表</t>
  </si>
  <si>
    <t>12-9 规模以上大中型工业企业主要经济指标</t>
  </si>
  <si>
    <t xml:space="preserve">  电力、热力生产和供应业-1</t>
  </si>
  <si>
    <t>12-9 续表</t>
  </si>
  <si>
    <t>12-10 规模以上先进制造业主要经济指标</t>
  </si>
  <si>
    <t>工业总产值（当年价格）</t>
  </si>
  <si>
    <t>利润总额</t>
  </si>
  <si>
    <t xml:space="preserve">应收账款  </t>
  </si>
  <si>
    <t>总计</t>
  </si>
  <si>
    <t>一、高端电子信息制造业</t>
  </si>
  <si>
    <t xml:space="preserve">  集成电路及关键元器件</t>
  </si>
  <si>
    <t xml:space="preserve">  信息通信设备</t>
  </si>
  <si>
    <t xml:space="preserve">  新型显示</t>
  </si>
  <si>
    <t>二、先进装备制造业</t>
  </si>
  <si>
    <t xml:space="preserve">  智能制造装备</t>
  </si>
  <si>
    <t xml:space="preserve">  船舶与海洋工程装备</t>
  </si>
  <si>
    <t xml:space="preserve">  节能环保装备</t>
  </si>
  <si>
    <t xml:space="preserve">  轨道交通设备</t>
  </si>
  <si>
    <t xml:space="preserve">  航空装备</t>
  </si>
  <si>
    <t xml:space="preserve">  新能源装备</t>
  </si>
  <si>
    <t xml:space="preserve">  汽车制造</t>
  </si>
  <si>
    <t xml:space="preserve">  卫星及应用</t>
  </si>
  <si>
    <t xml:space="preserve">  重要基础件</t>
  </si>
  <si>
    <t>三、石油化工产业</t>
  </si>
  <si>
    <t>四、先进轻纺制造业</t>
  </si>
  <si>
    <t xml:space="preserve">  绿色食品饮料</t>
  </si>
  <si>
    <t xml:space="preserve">    食品、饮料、烟草及饲料生产专用设备</t>
  </si>
  <si>
    <t xml:space="preserve">  高附加值纺织服装</t>
  </si>
  <si>
    <t xml:space="preserve">    纺织、服装和皮革加工专用设备制造</t>
  </si>
  <si>
    <t xml:space="preserve">  环保多功能家具</t>
  </si>
  <si>
    <t xml:space="preserve">  智能节能型家电</t>
  </si>
  <si>
    <t>五、新材料制造业</t>
  </si>
  <si>
    <t xml:space="preserve">  高端精品钢材</t>
  </si>
  <si>
    <t xml:space="preserve">  高性能复合材料及特种功能材料</t>
  </si>
  <si>
    <t xml:space="preserve">  战略前沿材料</t>
  </si>
  <si>
    <t>六、生物医药及高性能医疗器械</t>
  </si>
  <si>
    <t xml:space="preserve">  生物制药</t>
  </si>
  <si>
    <t xml:space="preserve">  高性能医疗器械</t>
  </si>
  <si>
    <t>12-11 规模以上高技术制造业主要经济指标</t>
  </si>
  <si>
    <t>高技术产业合计</t>
  </si>
  <si>
    <t>一、医药制造业</t>
  </si>
  <si>
    <t>　　（一）化学药品制造</t>
  </si>
  <si>
    <t>　　（二）中药饮片加工</t>
  </si>
  <si>
    <t>　　（三）中成药生产</t>
  </si>
  <si>
    <t>　　（四）兽用药品制造</t>
  </si>
  <si>
    <t>　　（五）生物药品制造</t>
  </si>
  <si>
    <t>　　（六）卫生材料及医药用品制造</t>
  </si>
  <si>
    <t xml:space="preserve">    （七）药用辅料及包装材料</t>
  </si>
  <si>
    <t>二、航空、航天器及设备制造业</t>
  </si>
  <si>
    <t>　　（一）飞机制造</t>
  </si>
  <si>
    <t>　　（二）航天器制造</t>
  </si>
  <si>
    <t>　　（三）航空、航天相关设备制造</t>
  </si>
  <si>
    <t>　　（四）其他航空航天器制造</t>
  </si>
  <si>
    <t>　　（五）航空航天器修理</t>
  </si>
  <si>
    <t>三、电子及通信设备制造业</t>
  </si>
  <si>
    <t>　　（一）电子工业专用设备制造</t>
  </si>
  <si>
    <t>　　（二）光纤、光缆及锂离子电池制造</t>
  </si>
  <si>
    <t>　　（三）通信设备、雷达及配套设备制造</t>
  </si>
  <si>
    <t>　　　　  通信系统设备制造</t>
  </si>
  <si>
    <t>　　　　  通信终端设备制造</t>
  </si>
  <si>
    <t>　　      雷达及配套设备制造</t>
  </si>
  <si>
    <t>　　（四）广播电视设备制造</t>
  </si>
  <si>
    <t>　　（五）非专业视听设备制造</t>
  </si>
  <si>
    <t>　　（六）电子器件制造</t>
  </si>
  <si>
    <t>　　（七）电子元件及电子专用材料制造</t>
  </si>
  <si>
    <t>　　（八）智能消费设备制造</t>
  </si>
  <si>
    <t>　　（九）其他电子设备制造</t>
  </si>
  <si>
    <t>四、计算机及办公设备制造业</t>
  </si>
  <si>
    <t>　　（一）计算机整机制造</t>
  </si>
  <si>
    <t>　　（二）计算机零部件制造</t>
  </si>
  <si>
    <t>　　（三）计算机外围设备制造</t>
  </si>
  <si>
    <t>　　（四）工业控制计算机及系统制造</t>
  </si>
  <si>
    <t xml:space="preserve">        （五）信息安全设备制造</t>
  </si>
  <si>
    <t xml:space="preserve">        （六）其他计算机制造</t>
  </si>
  <si>
    <t xml:space="preserve">        （七）办公设备制造</t>
  </si>
  <si>
    <t>五、医疗仪器设备及仪器仪表制造业</t>
  </si>
  <si>
    <t>　　（一）医疗仪器设备及器械制造</t>
  </si>
  <si>
    <t>　    （二） 通用仪器仪表制造</t>
  </si>
  <si>
    <t>　    （三） 专用仪器仪表制造</t>
  </si>
  <si>
    <t>　    （四） 光学仪器制造</t>
  </si>
  <si>
    <t>　    （五） 其他仪器仪表制造业</t>
  </si>
  <si>
    <t>六、信息化学品制造业</t>
  </si>
  <si>
    <t xml:space="preserve">        （一）信息化学品制造</t>
  </si>
  <si>
    <t>12-12 规模以上优势传统产业主要经济指标</t>
  </si>
  <si>
    <t>1、纺织服装</t>
  </si>
  <si>
    <t xml:space="preserve">   纺织业</t>
  </si>
  <si>
    <t xml:space="preserve">   纺织服装、服饰业</t>
  </si>
  <si>
    <t xml:space="preserve">   化学纤维制造业</t>
  </si>
  <si>
    <t>2、食品饮料</t>
  </si>
  <si>
    <t xml:space="preserve">   农副食品加工业</t>
  </si>
  <si>
    <t xml:space="preserve">   食品制造业</t>
  </si>
  <si>
    <t xml:space="preserve">   酒、饮料和精制茶制造业</t>
  </si>
  <si>
    <t xml:space="preserve">   烟草制品业</t>
  </si>
  <si>
    <t>3、家具制造业</t>
  </si>
  <si>
    <t>4、建筑材料</t>
  </si>
  <si>
    <t xml:space="preserve">   非金属矿采选业</t>
  </si>
  <si>
    <t xml:space="preserve">   非金属矿物制品业</t>
  </si>
  <si>
    <t xml:space="preserve">   建筑、安全用金属制品制造</t>
  </si>
  <si>
    <t>5、金属制品业</t>
  </si>
  <si>
    <t>6、家用电力器具制造业</t>
  </si>
  <si>
    <t>12-13 分县区规模以上工业企业个数、从业人员数</t>
  </si>
  <si>
    <t>单位：个、人</t>
  </si>
  <si>
    <r>
      <rPr>
        <sz val="9"/>
        <rFont val="宋体"/>
        <charset val="134"/>
      </rPr>
      <t>指</t>
    </r>
    <r>
      <rPr>
        <sz val="9"/>
        <rFont val="Arial Narrow"/>
        <charset val="134"/>
      </rPr>
      <t xml:space="preserve">  </t>
    </r>
    <r>
      <rPr>
        <sz val="9"/>
        <rFont val="宋体"/>
        <charset val="134"/>
      </rPr>
      <t>标</t>
    </r>
  </si>
  <si>
    <t>全市总计</t>
  </si>
  <si>
    <t>江城区</t>
  </si>
  <si>
    <t>海陵区</t>
  </si>
  <si>
    <t>高新区</t>
  </si>
  <si>
    <t>阳东区</t>
  </si>
  <si>
    <t>阳西县</t>
  </si>
  <si>
    <t>阳春市</t>
  </si>
  <si>
    <t>规模以上工业企业个数</t>
  </si>
  <si>
    <t xml:space="preserve">        重工业</t>
  </si>
  <si>
    <t xml:space="preserve">        中型企业</t>
  </si>
  <si>
    <t xml:space="preserve">        小微型企业</t>
  </si>
  <si>
    <t xml:space="preserve">      内资企业</t>
  </si>
  <si>
    <t xml:space="preserve">      港澳台投资企业</t>
  </si>
  <si>
    <t xml:space="preserve">      外商投资企业</t>
  </si>
  <si>
    <t xml:space="preserve">      其他统计类别</t>
  </si>
  <si>
    <t xml:space="preserve">    在总计中:国有控股企业</t>
  </si>
  <si>
    <t>规模以上工业年平均从业人员数</t>
  </si>
  <si>
    <t>按登记注册类型分</t>
  </si>
  <si>
    <t>12-14 各县（市、区）工业总产值</t>
  </si>
  <si>
    <r>
      <rPr>
        <sz val="9.5"/>
        <rFont val="宋体"/>
        <charset val="134"/>
      </rPr>
      <t>指</t>
    </r>
    <r>
      <rPr>
        <sz val="9.5"/>
        <rFont val="Arial Narrow"/>
        <charset val="134"/>
      </rPr>
      <t xml:space="preserve">  </t>
    </r>
    <r>
      <rPr>
        <sz val="9.5"/>
        <rFont val="宋体"/>
        <charset val="134"/>
      </rPr>
      <t>标</t>
    </r>
  </si>
  <si>
    <t>全市总计（2023年）</t>
  </si>
  <si>
    <t>全社会工业总产值总计</t>
  </si>
  <si>
    <t xml:space="preserve"> 一、规模以上工业企业</t>
  </si>
  <si>
    <t xml:space="preserve">    在总计中：国有控股企业</t>
  </si>
  <si>
    <t xml:space="preserve"> 二、规模以下工业总产值</t>
  </si>
  <si>
    <t>全社会工业总产值指数（以上年为100）</t>
  </si>
  <si>
    <t xml:space="preserve">    按经济类型分</t>
  </si>
  <si>
    <t xml:space="preserve"> 二、规模以下工业</t>
  </si>
  <si>
    <t>注：该表工业总产值指数取数于2023年规上工业快报，由于经济普查对企业重新入户登记及查询核实后，部分企业的登记注册类型、行业类型、控股类型等信息对比快报时有所变化，因此快报的部分归类汇总数据会与五经普年报汇总数据有所出入，造成个别经济类型在五经普年报有数，但在快报无相关数据的情况。</t>
  </si>
  <si>
    <t>12-15 各县(市、区）规模以上工业产值按行业分</t>
  </si>
  <si>
    <t>开采辅助活动</t>
  </si>
  <si>
    <t xml:space="preserve">石油加工、炼焦和核燃料加工业 </t>
  </si>
  <si>
    <r>
      <rPr>
        <sz val="9"/>
        <rFont val="方正书宋_GBK"/>
        <charset val="134"/>
      </rPr>
      <t>金属制品业</t>
    </r>
    <r>
      <rPr>
        <sz val="9"/>
        <rFont val="Arial Narrow"/>
        <charset val="134"/>
      </rPr>
      <t xml:space="preserve"> </t>
    </r>
  </si>
  <si>
    <t>12-16 各县（市、区）规模以上工业财务主要指标</t>
  </si>
  <si>
    <r>
      <rPr>
        <sz val="10"/>
        <rFont val="宋体"/>
        <charset val="134"/>
      </rPr>
      <t>（</t>
    </r>
    <r>
      <rPr>
        <sz val="10"/>
        <rFont val="Arial Narrow"/>
        <charset val="134"/>
      </rPr>
      <t>2023</t>
    </r>
    <r>
      <rPr>
        <sz val="10"/>
        <rFont val="宋体"/>
        <charset val="134"/>
      </rPr>
      <t>年）</t>
    </r>
  </si>
  <si>
    <t>计量
单位</t>
  </si>
  <si>
    <t>全市</t>
  </si>
  <si>
    <t>万元</t>
  </si>
  <si>
    <t>其中：应收账款</t>
  </si>
  <si>
    <t>存货</t>
  </si>
  <si>
    <t>其中：产成品</t>
  </si>
  <si>
    <t>资产总计</t>
  </si>
  <si>
    <t>负债合计</t>
  </si>
  <si>
    <t>营业成本</t>
  </si>
  <si>
    <t>销售费用</t>
  </si>
  <si>
    <t>管理费用</t>
  </si>
  <si>
    <t>研发用用</t>
  </si>
  <si>
    <t>财务费用</t>
  </si>
  <si>
    <t>资产减值损失</t>
  </si>
  <si>
    <t>公允价值变动收益</t>
  </si>
  <si>
    <t>投资收益</t>
  </si>
  <si>
    <t>其他收益</t>
  </si>
  <si>
    <t>营业利润</t>
  </si>
  <si>
    <t>营业外收入</t>
  </si>
  <si>
    <t>营业外支出</t>
  </si>
  <si>
    <t>应交增值税</t>
  </si>
  <si>
    <t>人</t>
  </si>
  <si>
    <t>12-17 规模以上产品产量</t>
  </si>
  <si>
    <t>产品名称</t>
  </si>
  <si>
    <t>计量单位</t>
  </si>
  <si>
    <t>石灰石</t>
  </si>
  <si>
    <t>吨</t>
  </si>
  <si>
    <t>饲料</t>
  </si>
  <si>
    <t xml:space="preserve">  其中：配合饲料</t>
  </si>
  <si>
    <t xml:space="preserve">            混合饲料</t>
  </si>
  <si>
    <t>精制食用植物油</t>
  </si>
  <si>
    <t>鲜、冷藏肉</t>
  </si>
  <si>
    <t>冷冻水产品</t>
  </si>
  <si>
    <t>饮料酒</t>
  </si>
  <si>
    <t>千升</t>
  </si>
  <si>
    <t>服装</t>
  </si>
  <si>
    <t>万件</t>
  </si>
  <si>
    <t>人造板</t>
  </si>
  <si>
    <t>立方米</t>
  </si>
  <si>
    <t>纸制品</t>
  </si>
  <si>
    <t xml:space="preserve">  其中：瓦楞纸箱</t>
  </si>
  <si>
    <t>塑料制品</t>
  </si>
  <si>
    <t xml:space="preserve">  日用塑料制品</t>
  </si>
  <si>
    <t>硅酸盐水泥熟料</t>
  </si>
  <si>
    <t>水泥</t>
  </si>
  <si>
    <t xml:space="preserve">  其中：强度等级42.5水泥（含R型）</t>
  </si>
  <si>
    <t>砖</t>
  </si>
  <si>
    <t>万块</t>
  </si>
  <si>
    <t>生铁</t>
  </si>
  <si>
    <t>粗钢</t>
  </si>
  <si>
    <t>钢材</t>
  </si>
  <si>
    <t xml:space="preserve">  钢筋</t>
  </si>
  <si>
    <t xml:space="preserve">  线材（盘条）</t>
  </si>
  <si>
    <t xml:space="preserve">  热轧薄宽钢带</t>
  </si>
  <si>
    <t xml:space="preserve">  冷轧薄宽钢带</t>
  </si>
  <si>
    <t xml:space="preserve">  冷轧窄钢带</t>
  </si>
  <si>
    <t>通用手工具</t>
  </si>
  <si>
    <t>万把</t>
  </si>
  <si>
    <t>日常用剪刀</t>
  </si>
  <si>
    <t>日常用刀</t>
  </si>
  <si>
    <t>金属紧固件</t>
  </si>
  <si>
    <t>不锈钢日用制品</t>
  </si>
  <si>
    <t>泵</t>
  </si>
  <si>
    <t>台</t>
  </si>
  <si>
    <t>电力电缆</t>
  </si>
  <si>
    <t>千米</t>
  </si>
  <si>
    <t>蓄电池</t>
  </si>
  <si>
    <t>千瓦时</t>
  </si>
  <si>
    <t>灯具及照明装置</t>
  </si>
  <si>
    <t>套（台、个）</t>
  </si>
  <si>
    <t>印制电路板</t>
  </si>
  <si>
    <t>平方米</t>
  </si>
  <si>
    <t>发电量</t>
  </si>
  <si>
    <t>万千瓦小时</t>
  </si>
  <si>
    <t xml:space="preserve">      其中：火力发电量</t>
  </si>
  <si>
    <r>
      <rPr>
        <sz val="9"/>
        <rFont val="Arial Narrow"/>
        <charset val="134"/>
      </rPr>
      <t xml:space="preserve">                 </t>
    </r>
    <r>
      <rPr>
        <sz val="9"/>
        <rFont val="方正书宋_GBK"/>
        <charset val="134"/>
      </rPr>
      <t>水力发电量</t>
    </r>
  </si>
  <si>
    <r>
      <rPr>
        <sz val="9"/>
        <rFont val="Arial Narrow"/>
        <charset val="134"/>
      </rPr>
      <t xml:space="preserve">                 </t>
    </r>
    <r>
      <rPr>
        <sz val="9"/>
        <rFont val="方正书宋_GBK"/>
        <charset val="134"/>
      </rPr>
      <t>核能发电量</t>
    </r>
  </si>
  <si>
    <r>
      <rPr>
        <sz val="9"/>
        <rFont val="Arial Narrow"/>
        <charset val="134"/>
      </rPr>
      <t xml:space="preserve">                 </t>
    </r>
    <r>
      <rPr>
        <sz val="9"/>
        <rFont val="方正书宋_GBK"/>
        <charset val="134"/>
      </rPr>
      <t>风力发电量</t>
    </r>
  </si>
  <si>
    <t>自来水生产量</t>
  </si>
  <si>
    <t>万立方米</t>
  </si>
  <si>
    <t>12-18 建市以来工业企业单位数</t>
  </si>
  <si>
    <t>单位：个</t>
  </si>
  <si>
    <r>
      <rPr>
        <sz val="9"/>
        <rFont val="宋体"/>
        <charset val="134"/>
      </rPr>
      <t>项</t>
    </r>
    <r>
      <rPr>
        <sz val="9"/>
        <rFont val="Arial Narrow"/>
        <charset val="134"/>
      </rPr>
      <t xml:space="preserve">          </t>
    </r>
    <r>
      <rPr>
        <sz val="9"/>
        <rFont val="宋体"/>
        <charset val="134"/>
      </rPr>
      <t>目</t>
    </r>
  </si>
  <si>
    <r>
      <rPr>
        <sz val="9"/>
        <rFont val="Arial Narrow"/>
        <charset val="134"/>
      </rPr>
      <t>1988</t>
    </r>
    <r>
      <rPr>
        <sz val="9"/>
        <rFont val="方正书宋_GBK"/>
        <charset val="134"/>
      </rPr>
      <t>年</t>
    </r>
  </si>
  <si>
    <r>
      <rPr>
        <sz val="9"/>
        <rFont val="Arial Narrow"/>
        <charset val="134"/>
      </rPr>
      <t>1990</t>
    </r>
    <r>
      <rPr>
        <sz val="9"/>
        <rFont val="方正书宋_GBK"/>
        <charset val="134"/>
      </rPr>
      <t>年</t>
    </r>
  </si>
  <si>
    <r>
      <rPr>
        <sz val="9"/>
        <rFont val="Arial Narrow"/>
        <charset val="134"/>
      </rPr>
      <t>1995</t>
    </r>
    <r>
      <rPr>
        <sz val="9"/>
        <rFont val="方正书宋_GBK"/>
        <charset val="134"/>
      </rPr>
      <t>年</t>
    </r>
  </si>
  <si>
    <r>
      <rPr>
        <sz val="9"/>
        <rFont val="Arial Narrow"/>
        <charset val="134"/>
      </rPr>
      <t>2000</t>
    </r>
    <r>
      <rPr>
        <sz val="9"/>
        <rFont val="方正书宋_GBK"/>
        <charset val="134"/>
      </rPr>
      <t>年</t>
    </r>
  </si>
  <si>
    <r>
      <rPr>
        <sz val="9"/>
        <rFont val="Arial Narrow"/>
        <charset val="134"/>
      </rPr>
      <t>2003</t>
    </r>
    <r>
      <rPr>
        <sz val="9"/>
        <rFont val="方正书宋_GBK"/>
        <charset val="134"/>
      </rPr>
      <t>年</t>
    </r>
  </si>
  <si>
    <r>
      <rPr>
        <sz val="9"/>
        <rFont val="Arial Narrow"/>
        <charset val="134"/>
      </rPr>
      <t>2004</t>
    </r>
    <r>
      <rPr>
        <sz val="9"/>
        <rFont val="方正书宋_GBK"/>
        <charset val="134"/>
      </rPr>
      <t>年</t>
    </r>
  </si>
  <si>
    <r>
      <rPr>
        <sz val="9"/>
        <rFont val="Arial Narrow"/>
        <charset val="134"/>
      </rPr>
      <t>2005</t>
    </r>
    <r>
      <rPr>
        <sz val="9"/>
        <rFont val="方正书宋_GBK"/>
        <charset val="134"/>
      </rPr>
      <t>年</t>
    </r>
  </si>
  <si>
    <r>
      <rPr>
        <sz val="9"/>
        <rFont val="Arial Narrow"/>
        <charset val="134"/>
      </rPr>
      <t>2006</t>
    </r>
    <r>
      <rPr>
        <sz val="9"/>
        <rFont val="方正书宋_GBK"/>
        <charset val="134"/>
      </rPr>
      <t>年</t>
    </r>
  </si>
  <si>
    <r>
      <rPr>
        <sz val="9"/>
        <rFont val="Arial Narrow"/>
        <charset val="134"/>
      </rPr>
      <t>2007</t>
    </r>
    <r>
      <rPr>
        <sz val="9"/>
        <rFont val="方正书宋_GBK"/>
        <charset val="134"/>
      </rPr>
      <t>年</t>
    </r>
  </si>
  <si>
    <t>全市工业企业单位数</t>
  </si>
  <si>
    <r>
      <rPr>
        <sz val="9"/>
        <rFont val="Arial Narrow"/>
        <charset val="134"/>
      </rPr>
      <t xml:space="preserve"> </t>
    </r>
    <r>
      <rPr>
        <sz val="9"/>
        <rFont val="宋体"/>
        <charset val="134"/>
      </rPr>
      <t>＃</t>
    </r>
    <r>
      <rPr>
        <sz val="9"/>
        <rFont val="Arial Narrow"/>
        <charset val="134"/>
      </rPr>
      <t xml:space="preserve"> </t>
    </r>
    <r>
      <rPr>
        <sz val="9"/>
        <rFont val="宋体"/>
        <charset val="134"/>
      </rPr>
      <t>轻工业</t>
    </r>
  </si>
  <si>
    <r>
      <rPr>
        <sz val="9"/>
        <rFont val="Arial Narrow"/>
        <charset val="134"/>
      </rPr>
      <t xml:space="preserve">      </t>
    </r>
    <r>
      <rPr>
        <sz val="9"/>
        <rFont val="宋体"/>
        <charset val="134"/>
      </rPr>
      <t>重工业</t>
    </r>
  </si>
  <si>
    <t>一、规模以上工业</t>
  </si>
  <si>
    <r>
      <rPr>
        <sz val="9"/>
        <rFont val="Arial Narrow"/>
        <charset val="134"/>
      </rPr>
      <t xml:space="preserve">  </t>
    </r>
    <r>
      <rPr>
        <sz val="9"/>
        <rFont val="宋体"/>
        <charset val="134"/>
      </rPr>
      <t>＃轻工业</t>
    </r>
  </si>
  <si>
    <t>按大中小型企业分</t>
  </si>
  <si>
    <r>
      <rPr>
        <sz val="9"/>
        <rFont val="Arial Narrow"/>
        <charset val="134"/>
      </rPr>
      <t xml:space="preserve">    </t>
    </r>
    <r>
      <rPr>
        <sz val="9"/>
        <rFont val="宋体"/>
        <charset val="134"/>
      </rPr>
      <t>大型</t>
    </r>
  </si>
  <si>
    <r>
      <rPr>
        <sz val="9"/>
        <rFont val="Arial Narrow"/>
        <charset val="134"/>
      </rPr>
      <t xml:space="preserve">    </t>
    </r>
    <r>
      <rPr>
        <sz val="9"/>
        <rFont val="宋体"/>
        <charset val="134"/>
      </rPr>
      <t>中型</t>
    </r>
  </si>
  <si>
    <r>
      <rPr>
        <sz val="9"/>
        <rFont val="Arial Narrow"/>
        <charset val="134"/>
      </rPr>
      <t xml:space="preserve">    </t>
    </r>
    <r>
      <rPr>
        <sz val="9"/>
        <rFont val="方正书宋_GBK"/>
        <charset val="134"/>
      </rPr>
      <t>小微型</t>
    </r>
  </si>
  <si>
    <r>
      <rPr>
        <b/>
        <sz val="9"/>
        <rFont val="宋体"/>
        <charset val="134"/>
      </rPr>
      <t>按所有制分</t>
    </r>
    <r>
      <rPr>
        <b/>
        <sz val="9"/>
        <rFont val="Arial Narrow"/>
        <charset val="134"/>
      </rPr>
      <t>*</t>
    </r>
  </si>
  <si>
    <r>
      <rPr>
        <sz val="9"/>
        <rFont val="Arial Narrow"/>
        <charset val="134"/>
      </rPr>
      <t xml:space="preserve">      </t>
    </r>
    <r>
      <rPr>
        <sz val="9"/>
        <rFont val="宋体"/>
        <charset val="134"/>
      </rPr>
      <t>国有企业</t>
    </r>
  </si>
  <si>
    <r>
      <rPr>
        <sz val="9"/>
        <rFont val="Arial Narrow"/>
        <charset val="134"/>
      </rPr>
      <t xml:space="preserve">      </t>
    </r>
    <r>
      <rPr>
        <sz val="9"/>
        <rFont val="宋体"/>
        <charset val="134"/>
      </rPr>
      <t>集体企业</t>
    </r>
  </si>
  <si>
    <r>
      <rPr>
        <sz val="9"/>
        <rFont val="Arial Narrow"/>
        <charset val="134"/>
      </rPr>
      <t xml:space="preserve">      </t>
    </r>
    <r>
      <rPr>
        <sz val="9"/>
        <rFont val="宋体"/>
        <charset val="134"/>
      </rPr>
      <t>联营企业</t>
    </r>
    <r>
      <rPr>
        <sz val="9"/>
        <rFont val="Arial Narrow"/>
        <charset val="134"/>
      </rPr>
      <t>*</t>
    </r>
  </si>
  <si>
    <r>
      <rPr>
        <sz val="9"/>
        <rFont val="Arial Narrow"/>
        <charset val="134"/>
      </rPr>
      <t xml:space="preserve">      </t>
    </r>
    <r>
      <rPr>
        <sz val="9"/>
        <rFont val="宋体"/>
        <charset val="134"/>
      </rPr>
      <t>有限责任公司</t>
    </r>
  </si>
  <si>
    <r>
      <rPr>
        <sz val="9"/>
        <rFont val="Arial Narrow"/>
        <charset val="134"/>
      </rPr>
      <t xml:space="preserve">      </t>
    </r>
    <r>
      <rPr>
        <sz val="9"/>
        <rFont val="宋体"/>
        <charset val="134"/>
      </rPr>
      <t>股份有限公司</t>
    </r>
  </si>
  <si>
    <r>
      <rPr>
        <sz val="9"/>
        <rFont val="Arial Narrow"/>
        <charset val="134"/>
      </rPr>
      <t xml:space="preserve">      </t>
    </r>
    <r>
      <rPr>
        <sz val="9"/>
        <rFont val="宋体"/>
        <charset val="134"/>
      </rPr>
      <t>私营企业</t>
    </r>
  </si>
  <si>
    <r>
      <rPr>
        <sz val="9"/>
        <rFont val="Arial Narrow"/>
        <charset val="134"/>
      </rPr>
      <t xml:space="preserve">      </t>
    </r>
    <r>
      <rPr>
        <sz val="9"/>
        <rFont val="宋体"/>
        <charset val="134"/>
      </rPr>
      <t>其他内资企业</t>
    </r>
  </si>
  <si>
    <r>
      <rPr>
        <sz val="9"/>
        <rFont val="Arial Narrow"/>
        <charset val="134"/>
      </rPr>
      <t xml:space="preserve">      </t>
    </r>
    <r>
      <rPr>
        <sz val="9"/>
        <rFont val="宋体"/>
        <charset val="134"/>
      </rPr>
      <t>港澳台投资企业</t>
    </r>
  </si>
  <si>
    <r>
      <rPr>
        <sz val="9"/>
        <rFont val="Arial Narrow"/>
        <charset val="134"/>
      </rPr>
      <t xml:space="preserve">      </t>
    </r>
    <r>
      <rPr>
        <sz val="9"/>
        <rFont val="宋体"/>
        <charset val="134"/>
      </rPr>
      <t>外商投资企业</t>
    </r>
  </si>
  <si>
    <t>总计中：</t>
  </si>
  <si>
    <t>民营工业</t>
  </si>
  <si>
    <t>＃规模以上民营工业</t>
  </si>
  <si>
    <r>
      <rPr>
        <sz val="9"/>
        <rFont val="Arial Narrow"/>
        <charset val="134"/>
      </rPr>
      <t xml:space="preserve">    </t>
    </r>
    <r>
      <rPr>
        <sz val="9"/>
        <rFont val="宋体"/>
        <charset val="134"/>
      </rPr>
      <t>规模以下民营工业</t>
    </r>
  </si>
  <si>
    <r>
      <rPr>
        <sz val="9"/>
        <rFont val="宋体"/>
        <charset val="134"/>
      </rPr>
      <t>注：</t>
    </r>
    <r>
      <rPr>
        <sz val="9"/>
        <rFont val="Arial Narrow"/>
        <charset val="134"/>
      </rPr>
      <t>1987</t>
    </r>
    <r>
      <rPr>
        <sz val="9"/>
        <rFont val="宋体"/>
        <charset val="134"/>
      </rPr>
      <t>年不包括个体工业；</t>
    </r>
    <r>
      <rPr>
        <sz val="9"/>
        <rFont val="Arial Narrow"/>
        <charset val="134"/>
      </rPr>
      <t>1988-1992</t>
    </r>
    <r>
      <rPr>
        <sz val="9"/>
        <rFont val="宋体"/>
        <charset val="134"/>
      </rPr>
      <t>年联营经济，包括全民与集体，全民与私营，</t>
    </r>
    <r>
      <rPr>
        <sz val="9"/>
        <rFont val="Arial Narrow"/>
        <charset val="134"/>
      </rPr>
      <t xml:space="preserve"> </t>
    </r>
    <r>
      <rPr>
        <sz val="9"/>
        <rFont val="宋体"/>
        <charset val="134"/>
      </rPr>
      <t>集体与私营合营</t>
    </r>
    <r>
      <rPr>
        <sz val="9"/>
        <rFont val="Arial Narrow"/>
        <charset val="134"/>
      </rPr>
      <t>(</t>
    </r>
    <r>
      <rPr>
        <sz val="9"/>
        <rFont val="宋体"/>
        <charset val="134"/>
      </rPr>
      <t>下同</t>
    </r>
    <r>
      <rPr>
        <sz val="9"/>
        <rFont val="Arial Narrow"/>
        <charset val="134"/>
      </rPr>
      <t>)</t>
    </r>
    <r>
      <rPr>
        <sz val="9"/>
        <rFont val="宋体"/>
        <charset val="134"/>
      </rPr>
      <t>。</t>
    </r>
  </si>
  <si>
    <t xml:space="preserve">12-18 续表一                                                                                                                        </t>
  </si>
  <si>
    <r>
      <rPr>
        <sz val="9"/>
        <rFont val="Arial Narrow"/>
        <charset val="134"/>
      </rPr>
      <t>2008</t>
    </r>
    <r>
      <rPr>
        <sz val="9"/>
        <rFont val="方正书宋_GBK"/>
        <charset val="134"/>
      </rPr>
      <t>年</t>
    </r>
  </si>
  <si>
    <r>
      <rPr>
        <sz val="9"/>
        <rFont val="Arial Narrow"/>
        <charset val="134"/>
      </rPr>
      <t>2009</t>
    </r>
    <r>
      <rPr>
        <sz val="9"/>
        <rFont val="方正书宋_GBK"/>
        <charset val="134"/>
      </rPr>
      <t>年</t>
    </r>
  </si>
  <si>
    <r>
      <rPr>
        <sz val="9"/>
        <rFont val="Arial Narrow"/>
        <charset val="134"/>
      </rPr>
      <t>2010</t>
    </r>
    <r>
      <rPr>
        <sz val="9"/>
        <rFont val="方正书宋_GBK"/>
        <charset val="134"/>
      </rPr>
      <t>年</t>
    </r>
  </si>
  <si>
    <r>
      <rPr>
        <sz val="9"/>
        <rFont val="Arial Narrow"/>
        <charset val="134"/>
      </rPr>
      <t>2011</t>
    </r>
    <r>
      <rPr>
        <sz val="9"/>
        <rFont val="方正书宋_GBK"/>
        <charset val="134"/>
      </rPr>
      <t>年</t>
    </r>
  </si>
  <si>
    <r>
      <rPr>
        <sz val="9"/>
        <rFont val="Arial Narrow"/>
        <charset val="134"/>
      </rPr>
      <t>2012</t>
    </r>
    <r>
      <rPr>
        <sz val="9"/>
        <rFont val="方正书宋_GBK"/>
        <charset val="134"/>
      </rPr>
      <t>年</t>
    </r>
  </si>
  <si>
    <r>
      <rPr>
        <sz val="9"/>
        <rFont val="Arial Narrow"/>
        <charset val="134"/>
      </rPr>
      <t>2013</t>
    </r>
    <r>
      <rPr>
        <sz val="9"/>
        <rFont val="方正书宋_GBK"/>
        <charset val="134"/>
      </rPr>
      <t>年</t>
    </r>
  </si>
  <si>
    <r>
      <rPr>
        <sz val="9"/>
        <rFont val="Arial Narrow"/>
        <charset val="134"/>
      </rPr>
      <t>2014</t>
    </r>
    <r>
      <rPr>
        <sz val="9"/>
        <rFont val="方正书宋_GBK"/>
        <charset val="134"/>
      </rPr>
      <t>年</t>
    </r>
  </si>
  <si>
    <r>
      <rPr>
        <sz val="9"/>
        <rFont val="Arial Narrow"/>
        <charset val="134"/>
      </rPr>
      <t>2015</t>
    </r>
    <r>
      <rPr>
        <sz val="9"/>
        <rFont val="方正书宋_GBK"/>
        <charset val="134"/>
      </rPr>
      <t>年</t>
    </r>
  </si>
  <si>
    <t xml:space="preserve">12-18 续表二                                                                                </t>
  </si>
  <si>
    <r>
      <rPr>
        <sz val="9"/>
        <rFont val="Arial Narrow"/>
        <charset val="134"/>
      </rPr>
      <t>2016</t>
    </r>
    <r>
      <rPr>
        <sz val="9"/>
        <rFont val="方正书宋_GBK"/>
        <charset val="134"/>
      </rPr>
      <t>年</t>
    </r>
  </si>
  <si>
    <r>
      <rPr>
        <sz val="9"/>
        <rFont val="Arial Narrow"/>
        <charset val="134"/>
      </rPr>
      <t>2017</t>
    </r>
    <r>
      <rPr>
        <sz val="9"/>
        <rFont val="方正书宋_GBK"/>
        <charset val="134"/>
      </rPr>
      <t>年</t>
    </r>
  </si>
  <si>
    <r>
      <rPr>
        <sz val="9"/>
        <rFont val="Arial Narrow"/>
        <charset val="134"/>
      </rPr>
      <t>2018</t>
    </r>
    <r>
      <rPr>
        <sz val="9"/>
        <rFont val="方正书宋_GBK"/>
        <charset val="134"/>
      </rPr>
      <t>年</t>
    </r>
  </si>
  <si>
    <r>
      <rPr>
        <sz val="9"/>
        <rFont val="Arial Narrow"/>
        <charset val="134"/>
      </rPr>
      <t>2019</t>
    </r>
    <r>
      <rPr>
        <sz val="9"/>
        <rFont val="方正书宋_GBK"/>
        <charset val="134"/>
      </rPr>
      <t>年</t>
    </r>
  </si>
  <si>
    <r>
      <rPr>
        <sz val="9"/>
        <rFont val="Arial Narrow"/>
        <charset val="134"/>
      </rPr>
      <t>2020</t>
    </r>
    <r>
      <rPr>
        <sz val="9"/>
        <rFont val="方正书宋_GBK"/>
        <charset val="134"/>
      </rPr>
      <t>年</t>
    </r>
  </si>
  <si>
    <r>
      <rPr>
        <sz val="9"/>
        <rFont val="Arial Narrow"/>
        <charset val="134"/>
      </rPr>
      <t>2021</t>
    </r>
    <r>
      <rPr>
        <sz val="9"/>
        <rFont val="方正书宋_GBK"/>
        <charset val="134"/>
      </rPr>
      <t>年</t>
    </r>
  </si>
  <si>
    <r>
      <rPr>
        <sz val="9"/>
        <rFont val="Arial Narrow"/>
        <charset val="134"/>
      </rPr>
      <t>2022</t>
    </r>
    <r>
      <rPr>
        <sz val="9"/>
        <rFont val="方正书宋_GBK"/>
        <charset val="134"/>
      </rPr>
      <t>年</t>
    </r>
  </si>
  <si>
    <r>
      <rPr>
        <sz val="9"/>
        <rFont val="Arial Narrow"/>
        <charset val="134"/>
      </rPr>
      <t>2023</t>
    </r>
    <r>
      <rPr>
        <sz val="9"/>
        <rFont val="方正书宋_GBK"/>
        <charset val="134"/>
      </rPr>
      <t>年</t>
    </r>
  </si>
  <si>
    <r>
      <rPr>
        <sz val="9"/>
        <rFont val="Arial Narrow"/>
        <charset val="134"/>
      </rPr>
      <t xml:space="preserve">    </t>
    </r>
    <r>
      <rPr>
        <sz val="9"/>
        <rFont val="宋体"/>
        <charset val="134"/>
      </rPr>
      <t>小微型</t>
    </r>
  </si>
  <si>
    <t>注：2023年经普年报有限责任公司企业范围口径对比以外有所扩大，2023年之前的年报有限责任公司仅包括国有独资有限公司和其他有限公司，2023年开始增加了私营有限责任公司，因此2023年报的有限责任公司数据对比往年有较大变动。</t>
  </si>
  <si>
    <t>12-19 建市以来工业总产值（当年价）</t>
  </si>
  <si>
    <r>
      <rPr>
        <sz val="10"/>
        <rFont val="Arial Narrow"/>
        <charset val="134"/>
      </rPr>
      <t xml:space="preserve"> </t>
    </r>
    <r>
      <rPr>
        <sz val="10"/>
        <rFont val="方正书宋_GBK"/>
        <charset val="134"/>
      </rPr>
      <t>单位</t>
    </r>
    <r>
      <rPr>
        <sz val="10"/>
        <rFont val="Arial Narrow"/>
        <charset val="134"/>
      </rPr>
      <t>:</t>
    </r>
    <r>
      <rPr>
        <sz val="10"/>
        <rFont val="方正书宋_GBK"/>
        <charset val="134"/>
      </rPr>
      <t>万元</t>
    </r>
  </si>
  <si>
    <r>
      <rPr>
        <sz val="9"/>
        <rFont val="Arial Narrow"/>
        <charset val="134"/>
      </rPr>
      <t>1995</t>
    </r>
    <r>
      <rPr>
        <sz val="9"/>
        <rFont val="方正书宋_GBK"/>
        <charset val="134"/>
      </rPr>
      <t>年</t>
    </r>
    <r>
      <rPr>
        <sz val="9"/>
        <rFont val="Arial Narrow"/>
        <charset val="134"/>
      </rPr>
      <t xml:space="preserve">
(</t>
    </r>
    <r>
      <rPr>
        <sz val="9"/>
        <rFont val="方正书宋_GBK"/>
        <charset val="134"/>
      </rPr>
      <t>新规定</t>
    </r>
    <r>
      <rPr>
        <sz val="9"/>
        <rFont val="Arial Narrow"/>
        <charset val="134"/>
      </rPr>
      <t>)</t>
    </r>
  </si>
  <si>
    <t>全市工业总产值</t>
  </si>
  <si>
    <t xml:space="preserve">   ＃民营工业</t>
  </si>
  <si>
    <t xml:space="preserve">   ＃轻工业</t>
  </si>
  <si>
    <t xml:space="preserve">     重工业</t>
  </si>
  <si>
    <t xml:space="preserve">  ＃民营工业</t>
  </si>
  <si>
    <t xml:space="preserve">  ＃ 轻工业</t>
  </si>
  <si>
    <t>按大中小型分</t>
  </si>
  <si>
    <t xml:space="preserve">    大型</t>
  </si>
  <si>
    <t xml:space="preserve">    中型</t>
  </si>
  <si>
    <t xml:space="preserve">    小微型</t>
  </si>
  <si>
    <t>按所有制分*</t>
  </si>
  <si>
    <t xml:space="preserve">      国有企业</t>
  </si>
  <si>
    <t xml:space="preserve">      集体企业</t>
  </si>
  <si>
    <t xml:space="preserve">      联营企业*</t>
  </si>
  <si>
    <t xml:space="preserve">      有限责任公司</t>
  </si>
  <si>
    <t xml:space="preserve">      股份有限公司</t>
  </si>
  <si>
    <t xml:space="preserve">      私营企业</t>
  </si>
  <si>
    <t xml:space="preserve">      其他内资企业</t>
  </si>
  <si>
    <t>12-19 续表一</t>
  </si>
  <si>
    <t>单位:万元</t>
  </si>
  <si>
    <t xml:space="preserve">  ＃轻工业</t>
  </si>
  <si>
    <t xml:space="preserve">12-19 续表二                                                                                                                                                                 </t>
  </si>
  <si>
    <t>注：2021年开始民营工业的统计口径变更，导致数据与往年有较大差异。
    2023年经普年报有限责任公司的统计口径有所扩大，与私营企业的统计口径有部分重合，造成按所有制数合计加总与全市总数不相等的情况。</t>
  </si>
  <si>
    <t>12-20 建市以来工业总产值构成及指数</t>
  </si>
  <si>
    <r>
      <rPr>
        <b/>
        <sz val="9"/>
        <rFont val="宋体"/>
        <charset val="134"/>
      </rPr>
      <t>一、全市工业总产值构成</t>
    </r>
    <r>
      <rPr>
        <b/>
        <sz val="9"/>
        <rFont val="Arial Narrow"/>
        <charset val="134"/>
      </rPr>
      <t>%</t>
    </r>
  </si>
  <si>
    <r>
      <rPr>
        <sz val="9"/>
        <rFont val="Arial Narrow"/>
        <charset val="134"/>
      </rPr>
      <t xml:space="preserve">            </t>
    </r>
    <r>
      <rPr>
        <sz val="9"/>
        <rFont val="宋体"/>
        <charset val="134"/>
      </rPr>
      <t>轻工业</t>
    </r>
  </si>
  <si>
    <r>
      <rPr>
        <sz val="9"/>
        <rFont val="Arial Narrow"/>
        <charset val="134"/>
      </rPr>
      <t xml:space="preserve">            </t>
    </r>
    <r>
      <rPr>
        <sz val="9"/>
        <rFont val="宋体"/>
        <charset val="134"/>
      </rPr>
      <t>重工业</t>
    </r>
  </si>
  <si>
    <r>
      <rPr>
        <sz val="9"/>
        <rFont val="Arial Narrow"/>
        <charset val="134"/>
      </rPr>
      <t xml:space="preserve">        </t>
    </r>
    <r>
      <rPr>
        <sz val="9"/>
        <rFont val="宋体"/>
        <charset val="134"/>
      </rPr>
      <t>规模以上工业</t>
    </r>
  </si>
  <si>
    <r>
      <rPr>
        <b/>
        <sz val="9"/>
        <rFont val="Arial Narrow"/>
        <charset val="134"/>
      </rPr>
      <t xml:space="preserve">         </t>
    </r>
    <r>
      <rPr>
        <b/>
        <sz val="9"/>
        <rFont val="宋体"/>
        <charset val="134"/>
      </rPr>
      <t>按大中小型企业分</t>
    </r>
  </si>
  <si>
    <r>
      <rPr>
        <sz val="9"/>
        <rFont val="Arial Narrow"/>
        <charset val="134"/>
      </rPr>
      <t xml:space="preserve">             </t>
    </r>
    <r>
      <rPr>
        <sz val="9"/>
        <rFont val="宋体"/>
        <charset val="134"/>
      </rPr>
      <t>大型</t>
    </r>
    <r>
      <rPr>
        <sz val="9"/>
        <rFont val="Arial Narrow"/>
        <charset val="134"/>
      </rPr>
      <t xml:space="preserve"> </t>
    </r>
  </si>
  <si>
    <r>
      <rPr>
        <sz val="9"/>
        <rFont val="Arial Narrow"/>
        <charset val="134"/>
      </rPr>
      <t xml:space="preserve">             </t>
    </r>
    <r>
      <rPr>
        <sz val="9"/>
        <rFont val="宋体"/>
        <charset val="134"/>
      </rPr>
      <t>中型</t>
    </r>
  </si>
  <si>
    <r>
      <rPr>
        <sz val="9"/>
        <rFont val="Arial Narrow"/>
        <charset val="134"/>
      </rPr>
      <t xml:space="preserve">             </t>
    </r>
    <r>
      <rPr>
        <sz val="9"/>
        <rFont val="宋体"/>
        <charset val="134"/>
      </rPr>
      <t>小型</t>
    </r>
  </si>
  <si>
    <r>
      <rPr>
        <b/>
        <sz val="9"/>
        <rFont val="Arial Narrow"/>
        <charset val="134"/>
      </rPr>
      <t xml:space="preserve">         </t>
    </r>
    <r>
      <rPr>
        <b/>
        <sz val="9"/>
        <rFont val="宋体"/>
        <charset val="134"/>
      </rPr>
      <t>按经济类型分</t>
    </r>
  </si>
  <si>
    <r>
      <rPr>
        <sz val="9"/>
        <rFont val="Arial Narrow"/>
        <charset val="134"/>
      </rPr>
      <t xml:space="preserve">            </t>
    </r>
    <r>
      <rPr>
        <sz val="9"/>
        <rFont val="宋体"/>
        <charset val="134"/>
      </rPr>
      <t>国有经济</t>
    </r>
  </si>
  <si>
    <r>
      <rPr>
        <sz val="9"/>
        <rFont val="Arial Narrow"/>
        <charset val="134"/>
      </rPr>
      <t xml:space="preserve">            </t>
    </r>
    <r>
      <rPr>
        <sz val="9"/>
        <rFont val="宋体"/>
        <charset val="134"/>
      </rPr>
      <t>集体经济</t>
    </r>
  </si>
  <si>
    <r>
      <rPr>
        <sz val="9"/>
        <rFont val="Arial Narrow"/>
        <charset val="134"/>
      </rPr>
      <t xml:space="preserve">            </t>
    </r>
    <r>
      <rPr>
        <sz val="9"/>
        <rFont val="宋体"/>
        <charset val="134"/>
      </rPr>
      <t>其他经济</t>
    </r>
  </si>
  <si>
    <r>
      <rPr>
        <sz val="9"/>
        <rFont val="Arial Narrow"/>
        <charset val="134"/>
      </rPr>
      <t xml:space="preserve">        </t>
    </r>
    <r>
      <rPr>
        <sz val="9"/>
        <rFont val="宋体"/>
        <charset val="134"/>
      </rPr>
      <t>规模以下工业</t>
    </r>
  </si>
  <si>
    <r>
      <rPr>
        <b/>
        <sz val="9"/>
        <rFont val="宋体"/>
        <charset val="134"/>
      </rPr>
      <t>二、工业总产值指数</t>
    </r>
    <r>
      <rPr>
        <b/>
        <sz val="9"/>
        <rFont val="Arial Narrow"/>
        <charset val="134"/>
      </rPr>
      <t>%(</t>
    </r>
    <r>
      <rPr>
        <b/>
        <sz val="9"/>
        <rFont val="宋体"/>
        <charset val="134"/>
      </rPr>
      <t>上年</t>
    </r>
    <r>
      <rPr>
        <b/>
        <sz val="9"/>
        <rFont val="Arial Narrow"/>
        <charset val="134"/>
      </rPr>
      <t>=100)</t>
    </r>
  </si>
  <si>
    <r>
      <rPr>
        <sz val="10"/>
        <rFont val="宋体"/>
        <charset val="134"/>
      </rPr>
      <t>注：本表结构指标用当年价计算；指数从</t>
    </r>
    <r>
      <rPr>
        <sz val="10"/>
        <rFont val="Arial Narrow"/>
        <charset val="134"/>
      </rPr>
      <t>2004</t>
    </r>
    <r>
      <rPr>
        <sz val="10"/>
        <rFont val="宋体"/>
        <charset val="134"/>
      </rPr>
      <t>年起用价格缩减指数据计算，其余年份用不变价计算；本表经济类型划分，</t>
    </r>
    <r>
      <rPr>
        <sz val="10"/>
        <rFont val="Arial Narrow"/>
        <charset val="134"/>
      </rPr>
      <t>1997</t>
    </r>
    <r>
      <rPr>
        <sz val="10"/>
        <rFont val="宋体"/>
        <charset val="134"/>
      </rPr>
      <t>年前是以实收资本比重划分，</t>
    </r>
    <r>
      <rPr>
        <sz val="10"/>
        <rFont val="Arial Narrow"/>
        <charset val="134"/>
      </rPr>
      <t>1998</t>
    </r>
    <r>
      <rPr>
        <sz val="10"/>
        <rFont val="宋体"/>
        <charset val="134"/>
      </rPr>
      <t>年后以登记注册类型划分。</t>
    </r>
  </si>
  <si>
    <t>12-20 续表一</t>
  </si>
  <si>
    <t>2015年</t>
  </si>
  <si>
    <t>12-20 续表二</t>
  </si>
  <si>
    <t>2016年</t>
  </si>
  <si>
    <t>2017年</t>
  </si>
  <si>
    <t>2018年</t>
  </si>
  <si>
    <t>2019年</t>
  </si>
  <si>
    <t>2020年</t>
  </si>
  <si>
    <t>2021年</t>
  </si>
  <si>
    <t>2022年</t>
  </si>
  <si>
    <t>2023年</t>
  </si>
  <si>
    <r>
      <rPr>
        <sz val="10"/>
        <rFont val="宋体"/>
        <charset val="134"/>
      </rPr>
      <t>注：</t>
    </r>
    <r>
      <rPr>
        <sz val="10"/>
        <rFont val="Arial Narrow"/>
        <charset val="134"/>
      </rPr>
      <t>1</t>
    </r>
    <r>
      <rPr>
        <sz val="10"/>
        <rFont val="宋体"/>
        <charset val="134"/>
      </rPr>
      <t>、经济类型划分，1997年前以实收资本比重划分，1998年后以登记注册类型划分。</t>
    </r>
  </si>
  <si>
    <r>
      <rPr>
        <sz val="10"/>
        <rFont val="Arial Narrow"/>
        <charset val="134"/>
      </rPr>
      <t xml:space="preserve">         2</t>
    </r>
    <r>
      <rPr>
        <sz val="10"/>
        <rFont val="宋体"/>
        <charset val="134"/>
      </rPr>
      <t>、结构指标用当年价计算；指数从</t>
    </r>
    <r>
      <rPr>
        <sz val="10"/>
        <rFont val="Arial Narrow"/>
        <charset val="134"/>
      </rPr>
      <t>1987</t>
    </r>
    <r>
      <rPr>
        <sz val="10"/>
        <rFont val="宋体"/>
        <charset val="134"/>
      </rPr>
      <t>年</t>
    </r>
    <r>
      <rPr>
        <sz val="10"/>
        <rFont val="Arial Narrow"/>
        <charset val="134"/>
      </rPr>
      <t>-2002</t>
    </r>
    <r>
      <rPr>
        <sz val="10"/>
        <rFont val="方正书宋_GBK"/>
        <charset val="134"/>
      </rPr>
      <t>年用可比价计算，</t>
    </r>
    <r>
      <rPr>
        <sz val="10"/>
        <rFont val="Arial Narrow"/>
        <charset val="134"/>
      </rPr>
      <t>2003</t>
    </r>
    <r>
      <rPr>
        <sz val="10"/>
        <rFont val="方正书宋_GBK"/>
        <charset val="134"/>
      </rPr>
      <t>年</t>
    </r>
    <r>
      <rPr>
        <sz val="10"/>
        <rFont val="Arial Narrow"/>
        <charset val="134"/>
      </rPr>
      <t>-2004</t>
    </r>
    <r>
      <rPr>
        <sz val="10"/>
        <rFont val="方正书宋_GBK"/>
        <charset val="134"/>
      </rPr>
      <t>年用不变价计算，</t>
    </r>
    <r>
      <rPr>
        <sz val="10"/>
        <rFont val="Arial Narrow"/>
        <charset val="134"/>
      </rPr>
      <t>2005</t>
    </r>
    <r>
      <rPr>
        <sz val="10"/>
        <rFont val="方正书宋_GBK"/>
        <charset val="134"/>
      </rPr>
      <t>年起用不变价和缩减指数据计算。</t>
    </r>
    <r>
      <rPr>
        <sz val="10"/>
        <rFont val="Arial Narrow"/>
        <charset val="134"/>
      </rPr>
      <t>2008</t>
    </r>
    <r>
      <rPr>
        <sz val="10"/>
        <rFont val="方正书宋_GBK"/>
        <charset val="134"/>
      </rPr>
      <t>年起指数为定期（月报）报表数。</t>
    </r>
  </si>
  <si>
    <r>
      <rPr>
        <sz val="15"/>
        <rFont val="Arial"/>
        <charset val="134"/>
      </rPr>
      <t xml:space="preserve">12-21 </t>
    </r>
    <r>
      <rPr>
        <sz val="15"/>
        <rFont val="方正书宋_GBK"/>
        <charset val="134"/>
      </rPr>
      <t>全市</t>
    </r>
    <r>
      <rPr>
        <sz val="15"/>
        <rFont val="Arial"/>
        <charset val="134"/>
      </rPr>
      <t>2000-2023</t>
    </r>
    <r>
      <rPr>
        <sz val="15"/>
        <rFont val="方正书宋_GBK"/>
        <charset val="134"/>
      </rPr>
      <t>年规模以上工业总产值及指数</t>
    </r>
  </si>
  <si>
    <r>
      <rPr>
        <sz val="9"/>
        <rFont val="Arial Narrow"/>
        <charset val="134"/>
      </rPr>
      <t>2000</t>
    </r>
    <r>
      <rPr>
        <sz val="9"/>
        <rFont val="宋体"/>
        <charset val="134"/>
      </rPr>
      <t>年</t>
    </r>
  </si>
  <si>
    <r>
      <rPr>
        <sz val="9"/>
        <rFont val="Arial Narrow"/>
        <charset val="134"/>
      </rPr>
      <t>2005</t>
    </r>
    <r>
      <rPr>
        <sz val="9"/>
        <rFont val="宋体"/>
        <charset val="134"/>
      </rPr>
      <t>年</t>
    </r>
  </si>
  <si>
    <t>一、规模以上工业总产值(亿元)</t>
  </si>
  <si>
    <r>
      <rPr>
        <sz val="9"/>
        <rFont val="Arial Narrow"/>
        <charset val="134"/>
      </rPr>
      <t xml:space="preserve">                 </t>
    </r>
    <r>
      <rPr>
        <sz val="9"/>
        <rFont val="宋体"/>
        <charset val="134"/>
      </rPr>
      <t>全</t>
    </r>
    <r>
      <rPr>
        <sz val="9"/>
        <rFont val="Arial Narrow"/>
        <charset val="134"/>
      </rPr>
      <t xml:space="preserve">    </t>
    </r>
    <r>
      <rPr>
        <sz val="9"/>
        <rFont val="宋体"/>
        <charset val="134"/>
      </rPr>
      <t>市</t>
    </r>
  </si>
  <si>
    <r>
      <rPr>
        <sz val="9"/>
        <rFont val="Arial Narrow"/>
        <charset val="134"/>
      </rPr>
      <t xml:space="preserve">                   </t>
    </r>
    <r>
      <rPr>
        <sz val="9"/>
        <rFont val="宋体"/>
        <charset val="134"/>
      </rPr>
      <t>市直</t>
    </r>
  </si>
  <si>
    <r>
      <rPr>
        <sz val="9"/>
        <rFont val="Arial Narrow"/>
        <charset val="134"/>
      </rPr>
      <t xml:space="preserve">                 </t>
    </r>
    <r>
      <rPr>
        <sz val="9"/>
        <rFont val="宋体"/>
        <charset val="134"/>
      </rPr>
      <t>江城区</t>
    </r>
  </si>
  <si>
    <r>
      <rPr>
        <sz val="9"/>
        <rFont val="Arial Narrow"/>
        <charset val="134"/>
      </rPr>
      <t xml:space="preserve">                 </t>
    </r>
    <r>
      <rPr>
        <sz val="9"/>
        <rFont val="宋体"/>
        <charset val="134"/>
      </rPr>
      <t>海陵区</t>
    </r>
  </si>
  <si>
    <r>
      <rPr>
        <sz val="9"/>
        <rFont val="Arial Narrow"/>
        <charset val="134"/>
      </rPr>
      <t xml:space="preserve">                 </t>
    </r>
    <r>
      <rPr>
        <sz val="9"/>
        <rFont val="宋体"/>
        <charset val="134"/>
      </rPr>
      <t>高新区</t>
    </r>
  </si>
  <si>
    <r>
      <rPr>
        <sz val="9"/>
        <rFont val="Arial Narrow"/>
        <charset val="134"/>
      </rPr>
      <t xml:space="preserve">                 </t>
    </r>
    <r>
      <rPr>
        <sz val="9"/>
        <rFont val="宋体"/>
        <charset val="134"/>
      </rPr>
      <t>阳东区</t>
    </r>
  </si>
  <si>
    <r>
      <rPr>
        <sz val="9"/>
        <rFont val="Arial Narrow"/>
        <charset val="134"/>
      </rPr>
      <t xml:space="preserve">                 </t>
    </r>
    <r>
      <rPr>
        <sz val="9"/>
        <rFont val="宋体"/>
        <charset val="134"/>
      </rPr>
      <t>阳西县</t>
    </r>
  </si>
  <si>
    <r>
      <rPr>
        <sz val="9"/>
        <rFont val="Arial Narrow"/>
        <charset val="134"/>
      </rPr>
      <t xml:space="preserve">                 </t>
    </r>
    <r>
      <rPr>
        <sz val="9"/>
        <rFont val="宋体"/>
        <charset val="134"/>
      </rPr>
      <t>阳春市</t>
    </r>
  </si>
  <si>
    <t>二、规模以上工业总产值指数(%)</t>
  </si>
  <si>
    <r>
      <rPr>
        <sz val="9"/>
        <rFont val="Arial Narrow"/>
        <charset val="134"/>
      </rPr>
      <t xml:space="preserve">                 </t>
    </r>
    <r>
      <rPr>
        <sz val="9"/>
        <rFont val="方正书宋_GBK"/>
        <charset val="134"/>
      </rPr>
      <t>江城区</t>
    </r>
  </si>
  <si>
    <r>
      <rPr>
        <sz val="9"/>
        <rFont val="Arial Narrow"/>
        <charset val="134"/>
      </rPr>
      <t xml:space="preserve">                 </t>
    </r>
    <r>
      <rPr>
        <sz val="9"/>
        <rFont val="方正书宋_GBK"/>
        <charset val="134"/>
      </rPr>
      <t>海陵区</t>
    </r>
  </si>
  <si>
    <r>
      <rPr>
        <sz val="9"/>
        <rFont val="Arial Narrow"/>
        <charset val="134"/>
      </rPr>
      <t xml:space="preserve">                 </t>
    </r>
    <r>
      <rPr>
        <sz val="9"/>
        <rFont val="方正书宋_GBK"/>
        <charset val="134"/>
      </rPr>
      <t>高新区</t>
    </r>
  </si>
  <si>
    <r>
      <rPr>
        <sz val="9"/>
        <rFont val="Arial Narrow"/>
        <charset val="134"/>
      </rPr>
      <t xml:space="preserve">                 </t>
    </r>
    <r>
      <rPr>
        <sz val="9"/>
        <rFont val="方正书宋_GBK"/>
        <charset val="134"/>
      </rPr>
      <t>阳东区</t>
    </r>
  </si>
  <si>
    <r>
      <rPr>
        <sz val="9"/>
        <rFont val="Arial Narrow"/>
        <charset val="134"/>
      </rPr>
      <t xml:space="preserve">                 </t>
    </r>
    <r>
      <rPr>
        <sz val="9"/>
        <rFont val="方正书宋_GBK"/>
        <charset val="134"/>
      </rPr>
      <t>阳西县</t>
    </r>
  </si>
  <si>
    <r>
      <rPr>
        <sz val="9"/>
        <rFont val="Arial Narrow"/>
        <charset val="134"/>
      </rPr>
      <t xml:space="preserve">                 </t>
    </r>
    <r>
      <rPr>
        <sz val="9"/>
        <rFont val="方正书宋_GBK"/>
        <charset val="134"/>
      </rPr>
      <t>阳春市</t>
    </r>
  </si>
  <si>
    <t>注：1、本表统计口径自2011年起从年主营业务收入500万元及以上调整为2000万元及以上。
        2、本表工业增加值2010年以前采用生产法计算，2011年起采用收入法计算。</t>
  </si>
  <si>
    <t>12-21 续表</t>
  </si>
  <si>
    <r>
      <rPr>
        <b/>
        <sz val="9"/>
        <rFont val="宋体"/>
        <charset val="134"/>
      </rPr>
      <t>二、规模以上工业总产值指数(</t>
    </r>
    <r>
      <rPr>
        <b/>
        <sz val="9"/>
        <rFont val="Arial Narrow"/>
        <charset val="134"/>
      </rPr>
      <t>%)</t>
    </r>
  </si>
  <si>
    <t>12-22 建市以来规模以上工业主要产品产量</t>
  </si>
  <si>
    <t>单位</t>
  </si>
  <si>
    <t>2004年</t>
  </si>
  <si>
    <t>2005年</t>
  </si>
  <si>
    <t>2006年</t>
  </si>
  <si>
    <t>2007年</t>
  </si>
  <si>
    <t>机制糖</t>
  </si>
  <si>
    <t>酒精</t>
  </si>
  <si>
    <r>
      <rPr>
        <sz val="9"/>
        <rFont val="Arial Narrow"/>
        <charset val="134"/>
      </rPr>
      <t xml:space="preserve"> </t>
    </r>
    <r>
      <rPr>
        <sz val="9"/>
        <rFont val="宋体"/>
        <charset val="134"/>
      </rPr>
      <t>原盐</t>
    </r>
  </si>
  <si>
    <t>机制纸</t>
  </si>
  <si>
    <t>豆豉</t>
  </si>
  <si>
    <t>玻璃钢制品</t>
  </si>
  <si>
    <t>日用不锈钢制品</t>
  </si>
  <si>
    <t>合纤长丝袜</t>
  </si>
  <si>
    <t>万双</t>
  </si>
  <si>
    <t>微电机</t>
  </si>
  <si>
    <t>泵类</t>
  </si>
  <si>
    <t>轴承</t>
  </si>
  <si>
    <t>万套</t>
  </si>
  <si>
    <t>输运带</t>
  </si>
  <si>
    <r>
      <rPr>
        <sz val="9"/>
        <rFont val="宋体"/>
        <charset val="134"/>
      </rPr>
      <t>万</t>
    </r>
    <r>
      <rPr>
        <sz val="9"/>
        <rFont val="Arial Narrow"/>
        <charset val="134"/>
      </rPr>
      <t>m</t>
    </r>
    <r>
      <rPr>
        <vertAlign val="superscript"/>
        <sz val="9"/>
        <rFont val="Arial Narrow"/>
        <charset val="134"/>
      </rPr>
      <t>2</t>
    </r>
  </si>
  <si>
    <t>原煤</t>
  </si>
  <si>
    <t>万度</t>
  </si>
  <si>
    <t>铁矿石（生产量）</t>
  </si>
  <si>
    <r>
      <rPr>
        <sz val="9"/>
        <rFont val="宋体"/>
        <charset val="134"/>
      </rPr>
      <t>硫铁矿（</t>
    </r>
    <r>
      <rPr>
        <sz val="9"/>
        <rFont val="Arial Narrow"/>
        <charset val="134"/>
      </rPr>
      <t>35%</t>
    </r>
    <r>
      <rPr>
        <sz val="9"/>
        <rFont val="宋体"/>
        <charset val="134"/>
      </rPr>
      <t>）</t>
    </r>
  </si>
  <si>
    <r>
      <rPr>
        <sz val="9"/>
        <rFont val="宋体"/>
        <charset val="134"/>
      </rPr>
      <t>铜精矿（</t>
    </r>
    <r>
      <rPr>
        <sz val="9"/>
        <rFont val="Arial Narrow"/>
        <charset val="134"/>
      </rPr>
      <t>100%</t>
    </r>
    <r>
      <rPr>
        <sz val="9"/>
        <rFont val="宋体"/>
        <charset val="134"/>
      </rPr>
      <t>）</t>
    </r>
  </si>
  <si>
    <t>钢</t>
  </si>
  <si>
    <t>万吨</t>
  </si>
  <si>
    <t>12-22 续表一</t>
  </si>
  <si>
    <t>2008年</t>
  </si>
  <si>
    <t>2009年</t>
  </si>
  <si>
    <t>2010年</t>
  </si>
  <si>
    <t>2011年</t>
  </si>
  <si>
    <t>2012年</t>
  </si>
  <si>
    <t>2013年</t>
  </si>
  <si>
    <t>2014年</t>
  </si>
  <si>
    <t>12-22 续表二</t>
  </si>
  <si>
    <t>原盐</t>
  </si>
</sst>
</file>

<file path=xl/styles.xml><?xml version="1.0" encoding="utf-8"?>
<styleSheet xmlns="http://schemas.openxmlformats.org/spreadsheetml/2006/main">
  <numFmts count="13">
    <numFmt numFmtId="176" formatCode="0E+00"/>
    <numFmt numFmtId="177" formatCode="0;_"/>
    <numFmt numFmtId="178" formatCode="0_ ;[Red]\-0\ "/>
    <numFmt numFmtId="179" formatCode="0;_頀"/>
    <numFmt numFmtId="180"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81" formatCode="0_ "/>
    <numFmt numFmtId="182" formatCode="0.0_ "/>
    <numFmt numFmtId="183" formatCode="0;_؀"/>
    <numFmt numFmtId="184" formatCode="0.0_);[Red]\(0.0\)"/>
  </numFmts>
  <fonts count="59">
    <font>
      <sz val="12"/>
      <name val="宋体"/>
      <charset val="134"/>
    </font>
    <font>
      <sz val="10"/>
      <name val="Arial Narrow"/>
      <charset val="134"/>
    </font>
    <font>
      <sz val="9"/>
      <name val="Arial Narrow"/>
      <charset val="134"/>
    </font>
    <font>
      <sz val="12"/>
      <name val="黑体"/>
      <charset val="134"/>
    </font>
    <font>
      <sz val="9"/>
      <name val="宋体"/>
      <charset val="134"/>
    </font>
    <font>
      <sz val="8.5"/>
      <name val="Arial Narrow"/>
      <charset val="134"/>
    </font>
    <font>
      <sz val="8.5"/>
      <name val="Arial Narrow"/>
      <charset val="0"/>
    </font>
    <font>
      <sz val="8.5"/>
      <color rgb="FFFF0000"/>
      <name val="宋体"/>
      <charset val="134"/>
    </font>
    <font>
      <sz val="10"/>
      <name val="宋体"/>
      <charset val="134"/>
    </font>
    <font>
      <sz val="10.5"/>
      <name val="Arial Narrow"/>
      <charset val="134"/>
    </font>
    <font>
      <sz val="16"/>
      <name val="黑体"/>
      <charset val="134"/>
    </font>
    <font>
      <b/>
      <sz val="10"/>
      <name val="Arial Narrow"/>
      <charset val="134"/>
    </font>
    <font>
      <b/>
      <sz val="9"/>
      <name val="宋体"/>
      <charset val="134"/>
    </font>
    <font>
      <b/>
      <sz val="9"/>
      <name val="Arial Narrow"/>
      <charset val="134"/>
    </font>
    <font>
      <b/>
      <sz val="8.5"/>
      <name val="Arial Narrow"/>
      <charset val="134"/>
    </font>
    <font>
      <sz val="15"/>
      <name val="Arial"/>
      <charset val="134"/>
    </font>
    <font>
      <sz val="15"/>
      <name val="黑体"/>
      <charset val="134"/>
    </font>
    <font>
      <b/>
      <sz val="10.5"/>
      <name val="Arial Narrow"/>
      <charset val="134"/>
    </font>
    <font>
      <b/>
      <sz val="8"/>
      <name val="Arial Narrow"/>
      <charset val="134"/>
    </font>
    <font>
      <sz val="8"/>
      <name val="Arial Narrow"/>
      <charset val="134"/>
    </font>
    <font>
      <b/>
      <sz val="10.5"/>
      <color rgb="FFFF0000"/>
      <name val="宋体"/>
      <charset val="134"/>
    </font>
    <font>
      <sz val="16"/>
      <name val="Arial Narrow"/>
      <charset val="134"/>
    </font>
    <font>
      <sz val="9"/>
      <name val="方正书宋_GBK"/>
      <charset val="134"/>
    </font>
    <font>
      <b/>
      <sz val="12"/>
      <name val="宋体"/>
      <charset val="134"/>
    </font>
    <font>
      <sz val="8"/>
      <name val="宋体"/>
      <charset val="134"/>
    </font>
    <font>
      <sz val="9.5"/>
      <name val="宋体"/>
      <charset val="134"/>
    </font>
    <font>
      <sz val="9.5"/>
      <name val="Arial Narrow"/>
      <charset val="134"/>
    </font>
    <font>
      <sz val="9"/>
      <name val="黑体"/>
      <charset val="134"/>
    </font>
    <font>
      <sz val="12"/>
      <name val="Times New Roman"/>
      <charset val="134"/>
    </font>
    <font>
      <b/>
      <sz val="9"/>
      <color rgb="FFFF0000"/>
      <name val="宋体"/>
      <charset val="134"/>
    </font>
    <font>
      <sz val="8.5"/>
      <name val="宋体"/>
      <charset val="134"/>
    </font>
    <font>
      <sz val="12"/>
      <color rgb="FFFF0000"/>
      <name val="宋体"/>
      <charset val="134"/>
    </font>
    <font>
      <b/>
      <sz val="8.5"/>
      <name val="宋体"/>
      <charset val="134"/>
    </font>
    <font>
      <sz val="11"/>
      <name val="宋体"/>
      <charset val="134"/>
    </font>
    <font>
      <sz val="12"/>
      <name val="Arial Narrow"/>
      <charset val="134"/>
    </font>
    <font>
      <sz val="11"/>
      <color theme="1"/>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sz val="11"/>
      <color theme="0"/>
      <name val="宋体"/>
      <charset val="0"/>
      <scheme val="minor"/>
    </font>
    <font>
      <sz val="11"/>
      <color theme="1"/>
      <name val="宋体"/>
      <charset val="134"/>
      <scheme val="minor"/>
    </font>
    <font>
      <b/>
      <sz val="11"/>
      <color theme="1"/>
      <name val="宋体"/>
      <charset val="0"/>
      <scheme val="minor"/>
    </font>
    <font>
      <b/>
      <sz val="11"/>
      <color theme="3"/>
      <name val="宋体"/>
      <charset val="134"/>
      <scheme val="minor"/>
    </font>
    <font>
      <b/>
      <sz val="13"/>
      <color theme="3"/>
      <name val="宋体"/>
      <charset val="134"/>
      <scheme val="minor"/>
    </font>
    <font>
      <sz val="11"/>
      <color rgb="FF3F3F76"/>
      <name val="宋体"/>
      <charset val="0"/>
      <scheme val="minor"/>
    </font>
    <font>
      <b/>
      <sz val="11"/>
      <color rgb="FF3F3F3F"/>
      <name val="宋体"/>
      <charset val="0"/>
      <scheme val="minor"/>
    </font>
    <font>
      <sz val="10"/>
      <name val="Arial"/>
      <charset val="134"/>
    </font>
    <font>
      <b/>
      <sz val="11"/>
      <color rgb="FFFFFFFF"/>
      <name val="宋体"/>
      <charset val="0"/>
      <scheme val="minor"/>
    </font>
    <font>
      <b/>
      <sz val="18"/>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i/>
      <sz val="11"/>
      <color rgb="FF7F7F7F"/>
      <name val="宋体"/>
      <charset val="0"/>
      <scheme val="minor"/>
    </font>
    <font>
      <b/>
      <sz val="11"/>
      <color rgb="FFFA7D00"/>
      <name val="宋体"/>
      <charset val="0"/>
      <scheme val="minor"/>
    </font>
    <font>
      <vertAlign val="superscript"/>
      <sz val="9"/>
      <name val="Arial Narrow"/>
      <charset val="134"/>
    </font>
    <font>
      <sz val="15"/>
      <name val="方正书宋_GBK"/>
      <charset val="134"/>
    </font>
    <font>
      <sz val="10"/>
      <name val="方正书宋_GBK"/>
      <charset val="134"/>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4"/>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rgb="FFA5A5A5"/>
        <bgColor indexed="64"/>
      </patternFill>
    </fill>
    <fill>
      <patternFill patternType="solid">
        <fgColor theme="4"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C6EFCE"/>
        <bgColor indexed="64"/>
      </patternFill>
    </fill>
  </fills>
  <borders count="59">
    <border>
      <left/>
      <right/>
      <top/>
      <bottom/>
      <diagonal/>
    </border>
    <border>
      <left/>
      <right style="thin">
        <color indexed="63"/>
      </right>
      <top style="medium">
        <color auto="1"/>
      </top>
      <bottom style="thin">
        <color indexed="63"/>
      </bottom>
      <diagonal/>
    </border>
    <border>
      <left style="thin">
        <color indexed="63"/>
      </left>
      <right style="thin">
        <color indexed="63"/>
      </right>
      <top style="medium">
        <color auto="1"/>
      </top>
      <bottom style="thin">
        <color indexed="63"/>
      </bottom>
      <diagonal/>
    </border>
    <border>
      <left/>
      <right style="thin">
        <color indexed="63"/>
      </right>
      <top style="thin">
        <color indexed="63"/>
      </top>
      <bottom/>
      <diagonal/>
    </border>
    <border>
      <left style="thin">
        <color indexed="63"/>
      </left>
      <right style="thin">
        <color indexed="63"/>
      </right>
      <top style="thin">
        <color indexed="63"/>
      </top>
      <bottom/>
      <diagonal/>
    </border>
    <border>
      <left/>
      <right style="thin">
        <color indexed="63"/>
      </right>
      <top/>
      <bottom/>
      <diagonal/>
    </border>
    <border>
      <left style="thin">
        <color indexed="63"/>
      </left>
      <right style="thin">
        <color indexed="63"/>
      </right>
      <top/>
      <bottom/>
      <diagonal/>
    </border>
    <border>
      <left/>
      <right style="thin">
        <color indexed="63"/>
      </right>
      <top/>
      <bottom style="medium">
        <color auto="1"/>
      </bottom>
      <diagonal/>
    </border>
    <border>
      <left style="thin">
        <color indexed="63"/>
      </left>
      <right style="thin">
        <color indexed="63"/>
      </right>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thin">
        <color indexed="63"/>
      </top>
      <bottom/>
      <diagonal/>
    </border>
    <border>
      <left style="thin">
        <color auto="1"/>
      </left>
      <right/>
      <top style="medium">
        <color auto="1"/>
      </top>
      <bottom style="thin">
        <color indexed="63"/>
      </bottom>
      <diagonal/>
    </border>
    <border>
      <left style="thin">
        <color indexed="63"/>
      </left>
      <right/>
      <top style="medium">
        <color auto="1"/>
      </top>
      <bottom style="thin">
        <color indexed="63"/>
      </bottom>
      <diagonal/>
    </border>
    <border>
      <left style="thin">
        <color indexed="63"/>
      </left>
      <right/>
      <top style="thin">
        <color indexed="63"/>
      </top>
      <bottom/>
      <diagonal/>
    </border>
    <border>
      <left style="thin">
        <color indexed="63"/>
      </left>
      <right/>
      <top/>
      <bottom/>
      <diagonal/>
    </border>
    <border>
      <left style="thin">
        <color indexed="63"/>
      </left>
      <right/>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diagonal/>
    </border>
    <border>
      <left/>
      <right/>
      <top style="thin">
        <color auto="1"/>
      </top>
      <bottom/>
      <diagonal/>
    </border>
    <border>
      <left/>
      <right style="thin">
        <color auto="1"/>
      </right>
      <top/>
      <bottom/>
      <diagonal/>
    </border>
    <border>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auto="1"/>
      </left>
      <right/>
      <top/>
      <bottom style="medium">
        <color auto="1"/>
      </bottom>
      <diagonal/>
    </border>
    <border>
      <left/>
      <right style="thin">
        <color rgb="FF333333"/>
      </right>
      <top style="medium">
        <color rgb="FF333333"/>
      </top>
      <bottom style="thin">
        <color indexed="63"/>
      </bottom>
      <diagonal/>
    </border>
    <border>
      <left style="thin">
        <color rgb="FF333333"/>
      </left>
      <right style="thin">
        <color rgb="FF333333"/>
      </right>
      <top style="medium">
        <color rgb="FF333333"/>
      </top>
      <bottom style="thin">
        <color indexed="63"/>
      </bottom>
      <diagonal/>
    </border>
    <border>
      <left style="thin">
        <color rgb="FF333333"/>
      </left>
      <right/>
      <top style="medium">
        <color rgb="FF333333"/>
      </top>
      <bottom style="thin">
        <color indexed="63"/>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right style="thin">
        <color auto="1"/>
      </right>
      <top style="medium">
        <color auto="1"/>
      </top>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3"/>
      </left>
      <right/>
      <top style="medium">
        <color rgb="FF333333"/>
      </top>
      <bottom style="thin">
        <color indexed="63"/>
      </bottom>
      <diagonal/>
    </border>
    <border>
      <left style="thin">
        <color auto="1"/>
      </left>
      <right style="thin">
        <color auto="1"/>
      </right>
      <top style="medium">
        <color rgb="FF333333"/>
      </top>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auto="1"/>
      </bottom>
      <diagonal/>
    </border>
    <border>
      <left style="thin">
        <color auto="1"/>
      </left>
      <right style="thin">
        <color auto="1"/>
      </right>
      <top/>
      <bottom style="thin">
        <color auto="1"/>
      </bottom>
      <diagonal/>
    </border>
    <border>
      <left style="thin">
        <color auto="1"/>
      </left>
      <right/>
      <top style="medium">
        <color rgb="FF333333"/>
      </top>
      <bottom/>
      <diagonal/>
    </border>
    <border>
      <left style="thin">
        <color auto="1"/>
      </left>
      <right/>
      <top style="medium">
        <color auto="1"/>
      </top>
      <bottom/>
      <diagonal/>
    </border>
    <border>
      <left style="thin">
        <color auto="1"/>
      </left>
      <right/>
      <top/>
      <bottom style="thin">
        <color auto="1"/>
      </bottom>
      <diagonal/>
    </border>
    <border>
      <left style="thin">
        <color auto="1"/>
      </left>
      <right style="thin">
        <color auto="1"/>
      </right>
      <top style="medium">
        <color auto="1"/>
      </top>
      <bottom/>
      <diagonal/>
    </border>
    <border>
      <left/>
      <right/>
      <top style="medium">
        <color auto="1"/>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52">
    <xf numFmtId="0" fontId="0" fillId="0" borderId="0"/>
    <xf numFmtId="0" fontId="39" fillId="23" borderId="0" applyNumberFormat="0" applyBorder="0" applyAlignment="0" applyProtection="0">
      <alignment vertical="center"/>
    </xf>
    <xf numFmtId="0" fontId="35" fillId="19" borderId="0" applyNumberFormat="0" applyBorder="0" applyAlignment="0" applyProtection="0">
      <alignment vertical="center"/>
    </xf>
    <xf numFmtId="0" fontId="35" fillId="13" borderId="0" applyNumberFormat="0" applyBorder="0" applyAlignment="0" applyProtection="0">
      <alignment vertical="center"/>
    </xf>
    <xf numFmtId="0" fontId="39" fillId="20" borderId="0" applyNumberFormat="0" applyBorder="0" applyAlignment="0" applyProtection="0">
      <alignment vertical="center"/>
    </xf>
    <xf numFmtId="0" fontId="39" fillId="29" borderId="0" applyNumberFormat="0" applyBorder="0" applyAlignment="0" applyProtection="0">
      <alignment vertical="center"/>
    </xf>
    <xf numFmtId="0" fontId="35" fillId="17" borderId="0" applyNumberFormat="0" applyBorder="0" applyAlignment="0" applyProtection="0">
      <alignment vertical="center"/>
    </xf>
    <xf numFmtId="0" fontId="39" fillId="11" borderId="0" applyNumberFormat="0" applyBorder="0" applyAlignment="0" applyProtection="0">
      <alignment vertical="center"/>
    </xf>
    <xf numFmtId="0" fontId="39" fillId="15" borderId="0" applyNumberFormat="0" applyBorder="0" applyAlignment="0" applyProtection="0">
      <alignment vertical="center"/>
    </xf>
    <xf numFmtId="0" fontId="46" fillId="0" borderId="0"/>
    <xf numFmtId="0" fontId="39" fillId="14" borderId="0" applyNumberFormat="0" applyBorder="0" applyAlignment="0" applyProtection="0">
      <alignment vertical="center"/>
    </xf>
    <xf numFmtId="0" fontId="35" fillId="18" borderId="0" applyNumberFormat="0" applyBorder="0" applyAlignment="0" applyProtection="0">
      <alignment vertical="center"/>
    </xf>
    <xf numFmtId="0" fontId="35" fillId="12" borderId="0" applyNumberFormat="0" applyBorder="0" applyAlignment="0" applyProtection="0">
      <alignment vertical="center"/>
    </xf>
    <xf numFmtId="0" fontId="35" fillId="25" borderId="0" applyNumberFormat="0" applyBorder="0" applyAlignment="0" applyProtection="0">
      <alignment vertical="center"/>
    </xf>
    <xf numFmtId="0" fontId="48"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7" fillId="21" borderId="56" applyNumberFormat="0" applyAlignment="0" applyProtection="0">
      <alignment vertical="center"/>
    </xf>
    <xf numFmtId="0" fontId="49" fillId="0" borderId="52" applyNumberFormat="0" applyFill="0" applyAlignment="0" applyProtection="0">
      <alignment vertical="center"/>
    </xf>
    <xf numFmtId="0" fontId="44" fillId="8" borderId="54" applyNumberFormat="0" applyAlignment="0" applyProtection="0">
      <alignment vertical="center"/>
    </xf>
    <xf numFmtId="0" fontId="50" fillId="0" borderId="0" applyNumberFormat="0" applyFill="0" applyBorder="0" applyAlignment="0" applyProtection="0">
      <alignment vertical="center"/>
    </xf>
    <xf numFmtId="0" fontId="45" fillId="9" borderId="55" applyNumberFormat="0" applyAlignment="0" applyProtection="0">
      <alignment vertical="center"/>
    </xf>
    <xf numFmtId="0" fontId="35" fillId="26" borderId="0" applyNumberFormat="0" applyBorder="0" applyAlignment="0" applyProtection="0">
      <alignment vertical="center"/>
    </xf>
    <xf numFmtId="0" fontId="35" fillId="31" borderId="0" applyNumberFormat="0" applyBorder="0" applyAlignment="0" applyProtection="0">
      <alignment vertical="center"/>
    </xf>
    <xf numFmtId="42" fontId="40" fillId="0" borderId="0" applyFont="0" applyFill="0" applyBorder="0" applyAlignment="0" applyProtection="0">
      <alignment vertical="center"/>
    </xf>
    <xf numFmtId="0" fontId="42" fillId="0" borderId="57" applyNumberFormat="0" applyFill="0" applyAlignment="0" applyProtection="0">
      <alignment vertical="center"/>
    </xf>
    <xf numFmtId="0" fontId="54" fillId="0" borderId="0" applyNumberFormat="0" applyFill="0" applyBorder="0" applyAlignment="0" applyProtection="0">
      <alignment vertical="center"/>
    </xf>
    <xf numFmtId="0" fontId="55" fillId="9" borderId="54" applyNumberFormat="0" applyAlignment="0" applyProtection="0">
      <alignment vertical="center"/>
    </xf>
    <xf numFmtId="0" fontId="39" fillId="22" borderId="0" applyNumberFormat="0" applyBorder="0" applyAlignment="0" applyProtection="0">
      <alignment vertical="center"/>
    </xf>
    <xf numFmtId="41" fontId="40" fillId="0" borderId="0" applyFont="0" applyFill="0" applyBorder="0" applyAlignment="0" applyProtection="0">
      <alignment vertical="center"/>
    </xf>
    <xf numFmtId="0" fontId="0" fillId="0" borderId="0"/>
    <xf numFmtId="0" fontId="39" fillId="28" borderId="0" applyNumberFormat="0" applyBorder="0" applyAlignment="0" applyProtection="0">
      <alignment vertical="center"/>
    </xf>
    <xf numFmtId="0" fontId="40" fillId="7" borderId="53" applyNumberFormat="0" applyFont="0" applyAlignment="0" applyProtection="0">
      <alignment vertical="center"/>
    </xf>
    <xf numFmtId="0" fontId="53" fillId="32" borderId="0" applyNumberFormat="0" applyBorder="0" applyAlignment="0" applyProtection="0">
      <alignment vertical="center"/>
    </xf>
    <xf numFmtId="44" fontId="40" fillId="0" borderId="0" applyFont="0" applyFill="0" applyBorder="0" applyAlignment="0" applyProtection="0">
      <alignment vertical="center"/>
    </xf>
    <xf numFmtId="43" fontId="40" fillId="0" borderId="0" applyFont="0" applyFill="0" applyBorder="0" applyAlignment="0" applyProtection="0">
      <alignment vertical="center"/>
    </xf>
    <xf numFmtId="0" fontId="43" fillId="0" borderId="52" applyNumberFormat="0" applyFill="0" applyAlignment="0" applyProtection="0">
      <alignment vertical="center"/>
    </xf>
    <xf numFmtId="0" fontId="42" fillId="0" borderId="0" applyNumberFormat="0" applyFill="0" applyBorder="0" applyAlignment="0" applyProtection="0">
      <alignment vertical="center"/>
    </xf>
    <xf numFmtId="9" fontId="40" fillId="0" borderId="0" applyFont="0" applyFill="0" applyBorder="0" applyAlignment="0" applyProtection="0">
      <alignment vertical="center"/>
    </xf>
    <xf numFmtId="0" fontId="52" fillId="0" borderId="58" applyNumberFormat="0" applyFill="0" applyAlignment="0" applyProtection="0">
      <alignment vertical="center"/>
    </xf>
    <xf numFmtId="0" fontId="0" fillId="0" borderId="0">
      <alignment vertical="center"/>
    </xf>
    <xf numFmtId="0" fontId="35" fillId="27" borderId="0" applyNumberFormat="0" applyBorder="0" applyAlignment="0" applyProtection="0">
      <alignment vertical="center"/>
    </xf>
    <xf numFmtId="0" fontId="35" fillId="6" borderId="0" applyNumberFormat="0" applyBorder="0" applyAlignment="0" applyProtection="0">
      <alignment vertical="center"/>
    </xf>
    <xf numFmtId="0" fontId="39" fillId="5" borderId="0" applyNumberFormat="0" applyBorder="0" applyAlignment="0" applyProtection="0">
      <alignment vertical="center"/>
    </xf>
    <xf numFmtId="0" fontId="41" fillId="0" borderId="51" applyNumberFormat="0" applyFill="0" applyAlignment="0" applyProtection="0">
      <alignment vertical="center"/>
    </xf>
    <xf numFmtId="0" fontId="39" fillId="30" borderId="0" applyNumberFormat="0" applyBorder="0" applyAlignment="0" applyProtection="0">
      <alignment vertical="center"/>
    </xf>
    <xf numFmtId="0" fontId="38" fillId="4" borderId="0" applyNumberFormat="0" applyBorder="0" applyAlignment="0" applyProtection="0">
      <alignment vertical="center"/>
    </xf>
    <xf numFmtId="0" fontId="35" fillId="24" borderId="0" applyNumberFormat="0" applyBorder="0" applyAlignment="0" applyProtection="0">
      <alignment vertical="center"/>
    </xf>
    <xf numFmtId="0" fontId="37" fillId="0" borderId="0" applyNumberFormat="0" applyFill="0" applyBorder="0" applyAlignment="0" applyProtection="0">
      <alignment vertical="center"/>
    </xf>
    <xf numFmtId="0" fontId="36" fillId="3" borderId="0" applyNumberFormat="0" applyBorder="0" applyAlignment="0" applyProtection="0">
      <alignment vertical="center"/>
    </xf>
    <xf numFmtId="0" fontId="39" fillId="10" borderId="0" applyNumberFormat="0" applyBorder="0" applyAlignment="0" applyProtection="0">
      <alignment vertical="center"/>
    </xf>
    <xf numFmtId="0" fontId="39" fillId="16" borderId="0" applyNumberFormat="0" applyBorder="0" applyAlignment="0" applyProtection="0">
      <alignment vertical="center"/>
    </xf>
    <xf numFmtId="0" fontId="35" fillId="2" borderId="0" applyNumberFormat="0" applyBorder="0" applyAlignment="0" applyProtection="0">
      <alignment vertical="center"/>
    </xf>
  </cellStyleXfs>
  <cellXfs count="434">
    <xf numFmtId="0" fontId="0" fillId="0" borderId="0" xfId="0" applyFont="1" applyAlignment="1">
      <alignment vertical="center"/>
    </xf>
    <xf numFmtId="0" fontId="1"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vertical="center"/>
    </xf>
    <xf numFmtId="181" fontId="1" fillId="0" borderId="0" xfId="0" applyNumberFormat="1" applyFont="1" applyFill="1" applyAlignment="1">
      <alignment horizontal="center" vertical="center"/>
    </xf>
    <xf numFmtId="0" fontId="3" fillId="0" borderId="0" xfId="0" applyFont="1" applyFill="1" applyAlignment="1">
      <alignment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4" xfId="0" applyFont="1" applyFill="1" applyBorder="1" applyAlignment="1">
      <alignment horizontal="center" vertical="center" wrapText="1"/>
    </xf>
    <xf numFmtId="181" fontId="5" fillId="0" borderId="0" xfId="0" applyNumberFormat="1" applyFont="1" applyFill="1" applyAlignment="1">
      <alignment horizontal="right"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wrapText="1"/>
    </xf>
    <xf numFmtId="181" fontId="5" fillId="0" borderId="0" xfId="0" applyNumberFormat="1" applyFont="1" applyFill="1" applyBorder="1" applyAlignment="1">
      <alignment horizontal="right" vertical="center"/>
    </xf>
    <xf numFmtId="181" fontId="5" fillId="0" borderId="0" xfId="0" applyNumberFormat="1" applyFont="1" applyFill="1" applyAlignment="1">
      <alignment horizontal="right" vertical="center" wrapText="1"/>
    </xf>
    <xf numFmtId="0" fontId="4" fillId="0" borderId="7" xfId="0" applyFont="1" applyFill="1" applyBorder="1" applyAlignment="1">
      <alignment vertical="center" wrapText="1"/>
    </xf>
    <xf numFmtId="0" fontId="4" fillId="0" borderId="8" xfId="0" applyFont="1" applyFill="1" applyBorder="1" applyAlignment="1">
      <alignment horizontal="center" vertical="center" wrapText="1"/>
    </xf>
    <xf numFmtId="181" fontId="5" fillId="0" borderId="9" xfId="0" applyNumberFormat="1" applyFont="1" applyFill="1" applyBorder="1" applyAlignment="1">
      <alignment horizontal="right" vertical="center"/>
    </xf>
    <xf numFmtId="0" fontId="1" fillId="0" borderId="0" xfId="0" applyFont="1" applyFill="1" applyBorder="1" applyAlignment="1">
      <alignment vertical="center" wrapText="1"/>
    </xf>
    <xf numFmtId="0" fontId="2" fillId="0" borderId="10" xfId="0" applyFont="1" applyFill="1" applyBorder="1" applyAlignment="1">
      <alignment horizontal="center" vertical="center"/>
    </xf>
    <xf numFmtId="0" fontId="5" fillId="0" borderId="0" xfId="0" applyFont="1" applyFill="1" applyAlignment="1">
      <alignment horizontal="right" vertical="center"/>
    </xf>
    <xf numFmtId="181" fontId="6" fillId="0" borderId="0" xfId="0" applyNumberFormat="1" applyFont="1" applyFill="1" applyBorder="1" applyAlignment="1">
      <alignment horizontal="right" vertical="center"/>
    </xf>
    <xf numFmtId="181" fontId="6" fillId="0" borderId="0" xfId="0" applyNumberFormat="1" applyFont="1" applyFill="1" applyBorder="1" applyAlignment="1">
      <alignment horizontal="right" vertical="center" wrapText="1"/>
    </xf>
    <xf numFmtId="0" fontId="5" fillId="0" borderId="0" xfId="0" applyFont="1" applyFill="1" applyAlignment="1">
      <alignment horizontal="right" vertical="center" wrapText="1"/>
    </xf>
    <xf numFmtId="181" fontId="6" fillId="0" borderId="9" xfId="0" applyNumberFormat="1" applyFont="1" applyFill="1" applyBorder="1" applyAlignment="1">
      <alignment horizontal="right" vertical="center"/>
    </xf>
    <xf numFmtId="0" fontId="2" fillId="0" borderId="0" xfId="0" applyFont="1" applyFill="1" applyAlignment="1">
      <alignment horizontal="center" vertical="center"/>
    </xf>
    <xf numFmtId="181" fontId="2" fillId="0" borderId="10" xfId="0" applyNumberFormat="1" applyFont="1" applyFill="1" applyBorder="1" applyAlignment="1">
      <alignment horizontal="center" vertical="center"/>
    </xf>
    <xf numFmtId="181" fontId="5" fillId="0" borderId="0" xfId="0" applyNumberFormat="1" applyFont="1" applyFill="1" applyAlignment="1">
      <alignment horizontal="center" vertical="center"/>
    </xf>
    <xf numFmtId="181" fontId="7" fillId="0" borderId="0" xfId="0" applyNumberFormat="1" applyFont="1" applyFill="1" applyAlignment="1">
      <alignment horizontal="right" vertical="center" wrapText="1"/>
    </xf>
    <xf numFmtId="0" fontId="8" fillId="0" borderId="0" xfId="0" applyFont="1" applyFill="1" applyAlignment="1">
      <alignment vertical="center"/>
    </xf>
    <xf numFmtId="0" fontId="9" fillId="0" borderId="0" xfId="0" applyFont="1" applyFill="1" applyAlignment="1">
      <alignment horizontal="center" vertical="center"/>
    </xf>
    <xf numFmtId="0" fontId="9" fillId="0" borderId="0" xfId="0" applyFont="1" applyFill="1" applyAlignment="1">
      <alignment vertical="center"/>
    </xf>
    <xf numFmtId="0" fontId="3" fillId="0" borderId="0" xfId="0" applyFont="1" applyFill="1" applyAlignment="1"/>
    <xf numFmtId="181" fontId="5" fillId="0" borderId="11" xfId="0" applyNumberFormat="1" applyFont="1" applyFill="1" applyBorder="1" applyAlignment="1">
      <alignment horizontal="right" vertical="center"/>
    </xf>
    <xf numFmtId="0" fontId="2" fillId="0" borderId="5" xfId="0" applyFont="1" applyFill="1" applyBorder="1" applyAlignment="1">
      <alignment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0" xfId="0" applyFont="1" applyFill="1" applyAlignment="1">
      <alignment vertical="center"/>
    </xf>
    <xf numFmtId="181" fontId="5" fillId="0" borderId="9" xfId="0" applyNumberFormat="1" applyFont="1" applyFill="1" applyBorder="1" applyAlignment="1">
      <alignment vertical="center"/>
    </xf>
    <xf numFmtId="181" fontId="5" fillId="0" borderId="0" xfId="0" applyNumberFormat="1" applyFont="1" applyFill="1" applyBorder="1" applyAlignment="1">
      <alignment horizontal="right" vertical="center" wrapText="1"/>
    </xf>
    <xf numFmtId="0" fontId="5" fillId="0" borderId="9" xfId="0" applyFont="1" applyFill="1" applyBorder="1" applyAlignment="1">
      <alignment vertical="center"/>
    </xf>
    <xf numFmtId="0" fontId="10" fillId="0" borderId="0" xfId="0" applyFont="1" applyFill="1" applyAlignment="1">
      <alignment horizontal="center" vertical="center"/>
    </xf>
    <xf numFmtId="181" fontId="5" fillId="0" borderId="14" xfId="0" applyNumberFormat="1" applyFont="1" applyFill="1" applyBorder="1" applyAlignment="1">
      <alignment horizontal="right" vertical="center"/>
    </xf>
    <xf numFmtId="181" fontId="5" fillId="0" borderId="15" xfId="0" applyNumberFormat="1" applyFont="1" applyFill="1" applyBorder="1" applyAlignment="1">
      <alignment horizontal="right" vertical="center"/>
    </xf>
    <xf numFmtId="181" fontId="5" fillId="0" borderId="16" xfId="0" applyNumberFormat="1" applyFont="1" applyFill="1" applyBorder="1" applyAlignment="1">
      <alignment horizontal="right" vertical="center"/>
    </xf>
    <xf numFmtId="0" fontId="1" fillId="0" borderId="0" xfId="0" applyFont="1" applyFill="1" applyAlignment="1">
      <alignment horizontal="center" vertical="center" wrapText="1"/>
    </xf>
    <xf numFmtId="0" fontId="11" fillId="0" borderId="0" xfId="0" applyFont="1" applyFill="1" applyAlignment="1">
      <alignment vertical="center" wrapText="1"/>
    </xf>
    <xf numFmtId="0" fontId="1" fillId="0" borderId="0" xfId="0" applyFont="1" applyFill="1" applyAlignment="1">
      <alignment vertical="center" wrapText="1"/>
    </xf>
    <xf numFmtId="182" fontId="1" fillId="0" borderId="0" xfId="0" applyNumberFormat="1" applyFont="1" applyFill="1" applyAlignment="1">
      <alignment vertical="center" wrapText="1"/>
    </xf>
    <xf numFmtId="58" fontId="3" fillId="0" borderId="9" xfId="0" applyNumberFormat="1" applyFont="1" applyFill="1" applyBorder="1" applyAlignment="1">
      <alignment horizontal="left" wrapText="1"/>
    </xf>
    <xf numFmtId="182" fontId="10" fillId="0" borderId="9" xfId="0" applyNumberFormat="1" applyFont="1" applyFill="1" applyBorder="1" applyAlignment="1">
      <alignment horizontal="center" vertical="top" wrapText="1"/>
    </xf>
    <xf numFmtId="0" fontId="4" fillId="0" borderId="17" xfId="0" applyFont="1" applyFill="1" applyBorder="1" applyAlignment="1">
      <alignment horizontal="center" vertical="center" wrapText="1"/>
    </xf>
    <xf numFmtId="182" fontId="2" fillId="0" borderId="18" xfId="0" applyNumberFormat="1" applyFont="1" applyFill="1" applyBorder="1" applyAlignment="1">
      <alignment horizontal="center" vertical="center" wrapText="1"/>
    </xf>
    <xf numFmtId="0" fontId="12" fillId="0" borderId="19" xfId="0" applyFont="1" applyFill="1" applyBorder="1" applyAlignment="1">
      <alignment vertical="center" wrapText="1"/>
    </xf>
    <xf numFmtId="180" fontId="13" fillId="0" borderId="20" xfId="0" applyNumberFormat="1" applyFont="1" applyFill="1" applyBorder="1" applyAlignment="1">
      <alignment vertical="center" wrapText="1"/>
    </xf>
    <xf numFmtId="0" fontId="2" fillId="0" borderId="21" xfId="0" applyFont="1" applyFill="1" applyBorder="1" applyAlignment="1">
      <alignment vertical="center" wrapText="1"/>
    </xf>
    <xf numFmtId="180" fontId="5" fillId="0" borderId="0" xfId="0" applyNumberFormat="1" applyFont="1" applyFill="1" applyBorder="1" applyAlignment="1">
      <alignment horizontal="right" vertical="center" wrapText="1"/>
    </xf>
    <xf numFmtId="0" fontId="12" fillId="0" borderId="21" xfId="0" applyFont="1" applyFill="1" applyBorder="1" applyAlignment="1">
      <alignment vertical="center" wrapText="1"/>
    </xf>
    <xf numFmtId="180" fontId="14" fillId="0" borderId="0" xfId="0" applyNumberFormat="1" applyFont="1" applyFill="1" applyBorder="1" applyAlignment="1">
      <alignment horizontal="right" vertical="center" wrapText="1"/>
    </xf>
    <xf numFmtId="182" fontId="5" fillId="0" borderId="0" xfId="0" applyNumberFormat="1" applyFont="1" applyFill="1" applyBorder="1" applyAlignment="1">
      <alignment horizontal="right" vertical="center" wrapText="1"/>
    </xf>
    <xf numFmtId="0" fontId="2" fillId="0" borderId="22" xfId="0" applyFont="1" applyFill="1" applyBorder="1" applyAlignment="1">
      <alignment vertical="center" wrapText="1"/>
    </xf>
    <xf numFmtId="182" fontId="5" fillId="0" borderId="9" xfId="0" applyNumberFormat="1" applyFont="1" applyFill="1" applyBorder="1" applyAlignment="1">
      <alignment horizontal="right" vertical="center" wrapText="1"/>
    </xf>
    <xf numFmtId="182" fontId="5" fillId="0" borderId="0" xfId="0" applyNumberFormat="1" applyFont="1" applyFill="1" applyAlignment="1">
      <alignment vertical="center" wrapText="1"/>
    </xf>
    <xf numFmtId="182" fontId="8" fillId="0" borderId="9" xfId="0" applyNumberFormat="1" applyFont="1" applyFill="1" applyBorder="1" applyAlignment="1">
      <alignment horizontal="right" wrapText="1"/>
    </xf>
    <xf numFmtId="182" fontId="2" fillId="0" borderId="10" xfId="0" applyNumberFormat="1" applyFont="1" applyFill="1" applyBorder="1" applyAlignment="1">
      <alignment horizontal="center" vertical="center" wrapText="1"/>
    </xf>
    <xf numFmtId="180" fontId="5" fillId="0" borderId="0" xfId="0" applyNumberFormat="1" applyFont="1" applyFill="1" applyAlignment="1">
      <alignment horizontal="right" vertical="center" wrapText="1"/>
    </xf>
    <xf numFmtId="182" fontId="5" fillId="0" borderId="0" xfId="0" applyNumberFormat="1" applyFont="1" applyFill="1" applyAlignment="1">
      <alignment horizontal="right" vertical="center" wrapText="1"/>
    </xf>
    <xf numFmtId="0" fontId="5" fillId="0" borderId="0" xfId="0" applyFont="1" applyFill="1" applyAlignment="1">
      <alignment vertical="center" wrapText="1"/>
    </xf>
    <xf numFmtId="58" fontId="15" fillId="0" borderId="0" xfId="0" applyNumberFormat="1" applyFont="1" applyFill="1" applyAlignment="1">
      <alignment horizontal="center" vertical="center" wrapText="1"/>
    </xf>
    <xf numFmtId="58" fontId="16" fillId="0" borderId="0" xfId="0" applyNumberFormat="1" applyFont="1" applyFill="1" applyAlignment="1">
      <alignment horizontal="center" vertical="center" wrapText="1"/>
    </xf>
    <xf numFmtId="182" fontId="2" fillId="0" borderId="18" xfId="0" applyNumberFormat="1" applyFont="1" applyFill="1" applyBorder="1" applyAlignment="1">
      <alignment horizontal="center" vertical="center"/>
    </xf>
    <xf numFmtId="180" fontId="13" fillId="0" borderId="23" xfId="0" applyNumberFormat="1" applyFont="1" applyFill="1" applyBorder="1" applyAlignment="1">
      <alignment vertical="center" wrapText="1"/>
    </xf>
    <xf numFmtId="180" fontId="5" fillId="0" borderId="24" xfId="0" applyNumberFormat="1" applyFont="1" applyFill="1" applyBorder="1" applyAlignment="1">
      <alignment horizontal="right" vertical="center" wrapText="1"/>
    </xf>
    <xf numFmtId="180" fontId="14" fillId="0" borderId="24" xfId="0" applyNumberFormat="1" applyFont="1" applyFill="1" applyBorder="1" applyAlignment="1">
      <alignment horizontal="right" vertical="center" wrapText="1"/>
    </xf>
    <xf numFmtId="182" fontId="5" fillId="0" borderId="24" xfId="0" applyNumberFormat="1" applyFont="1" applyFill="1" applyBorder="1" applyAlignment="1">
      <alignment horizontal="right" vertical="center" wrapText="1"/>
    </xf>
    <xf numFmtId="182" fontId="5" fillId="0" borderId="25" xfId="0" applyNumberFormat="1" applyFont="1" applyFill="1" applyBorder="1" applyAlignment="1">
      <alignment horizontal="right" vertical="center" wrapText="1"/>
    </xf>
    <xf numFmtId="0" fontId="4" fillId="0" borderId="0" xfId="0" applyFont="1" applyFill="1" applyAlignment="1">
      <alignment horizontal="left" vertical="center" wrapText="1"/>
    </xf>
    <xf numFmtId="182" fontId="2" fillId="0" borderId="10" xfId="0" applyNumberFormat="1" applyFont="1" applyFill="1" applyBorder="1" applyAlignment="1">
      <alignment horizontal="center" vertical="center"/>
    </xf>
    <xf numFmtId="0" fontId="2" fillId="0" borderId="0" xfId="0" applyFont="1" applyFill="1" applyAlignment="1">
      <alignment vertical="center" wrapText="1"/>
    </xf>
    <xf numFmtId="182" fontId="1" fillId="0" borderId="0" xfId="0" applyNumberFormat="1" applyFont="1" applyFill="1" applyAlignment="1">
      <alignment horizontal="center" vertical="center" wrapText="1"/>
    </xf>
    <xf numFmtId="0" fontId="12" fillId="0" borderId="3" xfId="0" applyFont="1" applyFill="1" applyBorder="1" applyAlignment="1">
      <alignment vertical="center" wrapText="1"/>
    </xf>
    <xf numFmtId="184" fontId="13" fillId="0" borderId="11" xfId="0" applyNumberFormat="1" applyFont="1" applyFill="1" applyBorder="1" applyAlignment="1">
      <alignment vertical="center"/>
    </xf>
    <xf numFmtId="184" fontId="13" fillId="0" borderId="0" xfId="0" applyNumberFormat="1" applyFont="1" applyFill="1" applyAlignment="1">
      <alignment vertical="center"/>
    </xf>
    <xf numFmtId="184" fontId="2" fillId="0" borderId="0" xfId="0" applyNumberFormat="1" applyFont="1" applyFill="1" applyBorder="1" applyAlignment="1">
      <alignment vertical="center"/>
    </xf>
    <xf numFmtId="184" fontId="2" fillId="0" borderId="0" xfId="0" applyNumberFormat="1" applyFont="1" applyFill="1" applyAlignment="1">
      <alignment vertical="center"/>
    </xf>
    <xf numFmtId="0" fontId="13" fillId="0" borderId="5" xfId="0" applyFont="1" applyFill="1" applyBorder="1" applyAlignment="1">
      <alignment vertical="center" wrapText="1"/>
    </xf>
    <xf numFmtId="184" fontId="13" fillId="0" borderId="0" xfId="0" applyNumberFormat="1" applyFont="1" applyFill="1" applyBorder="1" applyAlignment="1">
      <alignment vertical="center"/>
    </xf>
    <xf numFmtId="0" fontId="12" fillId="0" borderId="5" xfId="0" applyFont="1" applyFill="1" applyBorder="1" applyAlignment="1">
      <alignment vertical="center" wrapText="1"/>
    </xf>
    <xf numFmtId="0" fontId="2" fillId="0" borderId="7" xfId="0" applyFont="1" applyFill="1" applyBorder="1" applyAlignment="1">
      <alignment vertical="center" wrapText="1"/>
    </xf>
    <xf numFmtId="184" fontId="2" fillId="0" borderId="9" xfId="0" applyNumberFormat="1" applyFont="1" applyFill="1" applyBorder="1" applyAlignment="1">
      <alignment vertical="center"/>
    </xf>
    <xf numFmtId="0" fontId="8"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10" xfId="0" applyFont="1" applyFill="1" applyBorder="1" applyAlignment="1">
      <alignment horizontal="center" vertical="center" wrapText="1"/>
    </xf>
    <xf numFmtId="184" fontId="2" fillId="0" borderId="0" xfId="0" applyNumberFormat="1" applyFont="1" applyFill="1" applyBorder="1" applyAlignment="1">
      <alignment horizontal="right" vertical="center"/>
    </xf>
    <xf numFmtId="182" fontId="13" fillId="0" borderId="0" xfId="0" applyNumberFormat="1" applyFont="1" applyFill="1" applyAlignment="1">
      <alignment horizontal="right" vertical="center" wrapText="1"/>
    </xf>
    <xf numFmtId="182" fontId="2" fillId="0" borderId="0" xfId="0" applyNumberFormat="1" applyFont="1" applyFill="1" applyAlignment="1">
      <alignment horizontal="right" vertical="center" wrapText="1"/>
    </xf>
    <xf numFmtId="182" fontId="2" fillId="0" borderId="9" xfId="0" applyNumberFormat="1" applyFont="1" applyFill="1" applyBorder="1" applyAlignment="1">
      <alignment horizontal="right" vertical="center" wrapText="1"/>
    </xf>
    <xf numFmtId="0" fontId="11" fillId="0" borderId="0" xfId="0" applyFont="1" applyFill="1" applyAlignment="1">
      <alignment vertical="center"/>
    </xf>
    <xf numFmtId="0" fontId="4"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12" fillId="0" borderId="3" xfId="0" applyFont="1" applyFill="1" applyBorder="1" applyAlignment="1">
      <alignment vertical="center"/>
    </xf>
    <xf numFmtId="182" fontId="13" fillId="0" borderId="11" xfId="0" applyNumberFormat="1" applyFont="1" applyFill="1" applyBorder="1" applyAlignment="1">
      <alignment vertical="center"/>
    </xf>
    <xf numFmtId="0" fontId="2" fillId="0" borderId="5" xfId="0" applyFont="1" applyFill="1" applyBorder="1" applyAlignment="1">
      <alignment vertical="center"/>
    </xf>
    <xf numFmtId="182" fontId="2" fillId="0" borderId="0" xfId="0" applyNumberFormat="1" applyFont="1" applyFill="1" applyBorder="1" applyAlignment="1">
      <alignment vertical="center"/>
    </xf>
    <xf numFmtId="0" fontId="13" fillId="0" borderId="5" xfId="0" applyFont="1" applyFill="1" applyBorder="1" applyAlignment="1">
      <alignment vertical="center"/>
    </xf>
    <xf numFmtId="182" fontId="13" fillId="0" borderId="0" xfId="0" applyNumberFormat="1" applyFont="1" applyFill="1" applyBorder="1" applyAlignment="1">
      <alignment vertical="center"/>
    </xf>
    <xf numFmtId="0" fontId="12" fillId="0" borderId="5" xfId="0" applyFont="1" applyFill="1" applyBorder="1" applyAlignment="1">
      <alignment vertical="center"/>
    </xf>
    <xf numFmtId="0" fontId="2" fillId="0" borderId="7" xfId="0" applyFont="1" applyFill="1" applyBorder="1" applyAlignment="1">
      <alignment vertical="center"/>
    </xf>
    <xf numFmtId="182" fontId="2" fillId="0" borderId="9" xfId="0" applyNumberFormat="1" applyFont="1" applyFill="1" applyBorder="1" applyAlignment="1">
      <alignment vertical="center"/>
    </xf>
    <xf numFmtId="182" fontId="13" fillId="0" borderId="0" xfId="0" applyNumberFormat="1" applyFont="1" applyFill="1" applyAlignment="1">
      <alignment vertical="center"/>
    </xf>
    <xf numFmtId="182" fontId="2" fillId="0" borderId="0" xfId="0" applyNumberFormat="1" applyFont="1" applyFill="1" applyAlignment="1">
      <alignment vertical="center"/>
    </xf>
    <xf numFmtId="0" fontId="13" fillId="0" borderId="0" xfId="0" applyFont="1" applyFill="1" applyAlignment="1">
      <alignment vertical="center"/>
    </xf>
    <xf numFmtId="58" fontId="10" fillId="0" borderId="0" xfId="0" applyNumberFormat="1" applyFont="1" applyFill="1" applyAlignment="1">
      <alignment horizontal="center" vertical="top" wrapText="1"/>
    </xf>
    <xf numFmtId="0" fontId="4"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182" fontId="13" fillId="0" borderId="14" xfId="0" applyNumberFormat="1" applyFont="1" applyFill="1" applyBorder="1" applyAlignment="1">
      <alignment vertical="center"/>
    </xf>
    <xf numFmtId="182" fontId="2" fillId="0" borderId="15" xfId="0" applyNumberFormat="1" applyFont="1" applyFill="1" applyBorder="1" applyAlignment="1">
      <alignment vertical="center"/>
    </xf>
    <xf numFmtId="182" fontId="13" fillId="0" borderId="15" xfId="0" applyNumberFormat="1" applyFont="1" applyFill="1" applyBorder="1" applyAlignment="1">
      <alignment vertical="center"/>
    </xf>
    <xf numFmtId="182" fontId="2" fillId="0" borderId="16" xfId="0" applyNumberFormat="1" applyFont="1" applyFill="1" applyBorder="1" applyAlignment="1">
      <alignment vertical="center"/>
    </xf>
    <xf numFmtId="0" fontId="2" fillId="0" borderId="27" xfId="0" applyFont="1" applyFill="1" applyBorder="1" applyAlignment="1">
      <alignment horizontal="center" vertical="center"/>
    </xf>
    <xf numFmtId="182" fontId="13" fillId="0" borderId="0" xfId="0" applyNumberFormat="1" applyFont="1" applyFill="1" applyAlignment="1">
      <alignment vertical="center" wrapText="1"/>
    </xf>
    <xf numFmtId="182" fontId="2" fillId="0" borderId="0" xfId="0" applyNumberFormat="1" applyFont="1" applyFill="1" applyAlignment="1">
      <alignment vertical="center" wrapText="1"/>
    </xf>
    <xf numFmtId="0" fontId="13" fillId="0" borderId="0" xfId="0" applyFont="1" applyFill="1" applyAlignment="1">
      <alignment vertical="center" wrapText="1"/>
    </xf>
    <xf numFmtId="182" fontId="2" fillId="0" borderId="9" xfId="0" applyNumberFormat="1" applyFont="1" applyFill="1" applyBorder="1" applyAlignment="1">
      <alignment vertical="center" wrapText="1"/>
    </xf>
    <xf numFmtId="0" fontId="2" fillId="0" borderId="28" xfId="0" applyFont="1" applyFill="1" applyBorder="1" applyAlignment="1">
      <alignment horizontal="center" vertical="center"/>
    </xf>
    <xf numFmtId="0" fontId="2" fillId="0" borderId="13" xfId="0" applyFont="1" applyFill="1" applyBorder="1" applyAlignment="1">
      <alignment horizontal="center" vertical="center"/>
    </xf>
    <xf numFmtId="0" fontId="17" fillId="0" borderId="0" xfId="0" applyFont="1" applyFill="1" applyAlignment="1">
      <alignment vertical="center"/>
    </xf>
    <xf numFmtId="0" fontId="3" fillId="0" borderId="9" xfId="0" applyFont="1" applyFill="1" applyBorder="1" applyAlignment="1">
      <alignment wrapText="1"/>
    </xf>
    <xf numFmtId="0" fontId="8" fillId="0" borderId="9" xfId="0" applyFont="1" applyFill="1" applyBorder="1" applyAlignment="1">
      <alignment wrapText="1"/>
    </xf>
    <xf numFmtId="181" fontId="18" fillId="0" borderId="0" xfId="0" applyNumberFormat="1" applyFont="1" applyFill="1" applyAlignment="1">
      <alignment horizontal="right" vertical="center" wrapText="1"/>
    </xf>
    <xf numFmtId="181" fontId="18" fillId="0" borderId="20" xfId="0" applyNumberFormat="1" applyFont="1" applyFill="1" applyBorder="1" applyAlignment="1">
      <alignment horizontal="right" vertical="center" wrapText="1"/>
    </xf>
    <xf numFmtId="0" fontId="4" fillId="0" borderId="5" xfId="0" applyFont="1" applyFill="1" applyBorder="1" applyAlignment="1">
      <alignment vertical="center"/>
    </xf>
    <xf numFmtId="181" fontId="19" fillId="0" borderId="0" xfId="0" applyNumberFormat="1" applyFont="1" applyFill="1" applyAlignment="1">
      <alignment horizontal="right" vertical="center" wrapText="1"/>
    </xf>
    <xf numFmtId="181" fontId="19" fillId="0" borderId="0" xfId="0" applyNumberFormat="1" applyFont="1" applyFill="1" applyBorder="1" applyAlignment="1">
      <alignment horizontal="right" vertical="center" wrapText="1"/>
    </xf>
    <xf numFmtId="181" fontId="18" fillId="0" borderId="0" xfId="0" applyNumberFormat="1" applyFont="1" applyFill="1" applyBorder="1" applyAlignment="1">
      <alignment horizontal="right" vertical="center" wrapText="1"/>
    </xf>
    <xf numFmtId="0" fontId="4" fillId="0" borderId="7" xfId="0" applyFont="1" applyFill="1" applyBorder="1" applyAlignment="1">
      <alignment vertical="center"/>
    </xf>
    <xf numFmtId="181" fontId="19" fillId="0" borderId="9" xfId="0" applyNumberFormat="1" applyFont="1" applyFill="1" applyBorder="1" applyAlignment="1">
      <alignment horizontal="right" vertical="center" wrapText="1"/>
    </xf>
    <xf numFmtId="0" fontId="8" fillId="0" borderId="0" xfId="0" applyFont="1" applyFill="1" applyAlignment="1">
      <alignment horizontal="left" vertical="center"/>
    </xf>
    <xf numFmtId="0" fontId="20" fillId="0" borderId="0" xfId="0" applyFont="1" applyFill="1" applyAlignment="1">
      <alignment vertical="center" wrapText="1"/>
    </xf>
    <xf numFmtId="0" fontId="8" fillId="0" borderId="0" xfId="0" applyFont="1" applyFill="1" applyAlignment="1">
      <alignment wrapText="1"/>
    </xf>
    <xf numFmtId="0" fontId="8" fillId="0" borderId="0" xfId="0" applyFont="1" applyFill="1" applyAlignment="1">
      <alignment horizontal="right" wrapText="1"/>
    </xf>
    <xf numFmtId="0" fontId="2" fillId="0" borderId="18" xfId="0" applyFont="1" applyFill="1" applyBorder="1" applyAlignment="1">
      <alignment horizontal="center" vertical="center"/>
    </xf>
    <xf numFmtId="0" fontId="19" fillId="0" borderId="0" xfId="0" applyFont="1" applyFill="1" applyAlignment="1">
      <alignment horizontal="right" vertical="center"/>
    </xf>
    <xf numFmtId="0" fontId="9" fillId="0" borderId="0" xfId="0" applyFont="1" applyFill="1" applyAlignment="1">
      <alignment horizontal="right" vertical="center"/>
    </xf>
    <xf numFmtId="0" fontId="18" fillId="0" borderId="0" xfId="0" applyFont="1" applyFill="1" applyAlignment="1">
      <alignment horizontal="right" vertical="center"/>
    </xf>
    <xf numFmtId="0" fontId="17" fillId="0" borderId="0" xfId="0" applyFont="1" applyFill="1" applyAlignment="1">
      <alignment horizontal="right" vertical="center"/>
    </xf>
    <xf numFmtId="0" fontId="17" fillId="0" borderId="0" xfId="0" applyFont="1" applyFill="1" applyAlignment="1">
      <alignment vertical="center" wrapText="1"/>
    </xf>
    <xf numFmtId="0" fontId="9" fillId="0" borderId="0" xfId="0" applyFont="1" applyFill="1" applyAlignment="1">
      <alignment vertical="center" wrapText="1"/>
    </xf>
    <xf numFmtId="0" fontId="2" fillId="0" borderId="18" xfId="0" applyFont="1" applyFill="1" applyBorder="1" applyAlignment="1">
      <alignment horizontal="center" vertical="center" wrapText="1"/>
    </xf>
    <xf numFmtId="181" fontId="13" fillId="0" borderId="20" xfId="0" applyNumberFormat="1" applyFont="1" applyFill="1" applyBorder="1" applyAlignment="1">
      <alignment vertical="center" wrapText="1"/>
    </xf>
    <xf numFmtId="181" fontId="13" fillId="0" borderId="0" xfId="0" applyNumberFormat="1" applyFont="1" applyFill="1" applyBorder="1" applyAlignment="1">
      <alignment vertical="center" wrapText="1"/>
    </xf>
    <xf numFmtId="181" fontId="13" fillId="0" borderId="0" xfId="0" applyNumberFormat="1" applyFont="1" applyFill="1" applyAlignment="1">
      <alignment vertical="center" wrapText="1"/>
    </xf>
    <xf numFmtId="0" fontId="4" fillId="0" borderId="21" xfId="0" applyFont="1" applyFill="1" applyBorder="1" applyAlignment="1">
      <alignment vertical="center" wrapText="1"/>
    </xf>
    <xf numFmtId="181" fontId="2" fillId="0" borderId="0" xfId="0" applyNumberFormat="1" applyFont="1" applyFill="1" applyBorder="1" applyAlignment="1">
      <alignment vertical="center" wrapText="1"/>
    </xf>
    <xf numFmtId="181" fontId="2" fillId="0" borderId="0" xfId="0" applyNumberFormat="1" applyFont="1" applyFill="1" applyAlignment="1">
      <alignment vertical="center" wrapText="1"/>
    </xf>
    <xf numFmtId="0" fontId="4" fillId="0" borderId="22" xfId="0" applyFont="1" applyFill="1" applyBorder="1" applyAlignment="1">
      <alignment vertical="center" wrapText="1"/>
    </xf>
    <xf numFmtId="181" fontId="2" fillId="0" borderId="9" xfId="0" applyNumberFormat="1" applyFont="1" applyFill="1" applyBorder="1" applyAlignment="1">
      <alignment vertical="center" wrapText="1"/>
    </xf>
    <xf numFmtId="181" fontId="18" fillId="0" borderId="0" xfId="0" applyNumberFormat="1" applyFont="1" applyFill="1" applyAlignment="1">
      <alignment vertical="center" wrapText="1"/>
    </xf>
    <xf numFmtId="181" fontId="19" fillId="0" borderId="0" xfId="0" applyNumberFormat="1" applyFont="1" applyFill="1" applyAlignment="1">
      <alignment vertical="center" wrapText="1"/>
    </xf>
    <xf numFmtId="181" fontId="19" fillId="0" borderId="0" xfId="0" applyNumberFormat="1" applyFont="1" applyFill="1" applyBorder="1" applyAlignment="1">
      <alignment vertical="center" wrapText="1"/>
    </xf>
    <xf numFmtId="181" fontId="18" fillId="0" borderId="0" xfId="0" applyNumberFormat="1" applyFont="1" applyFill="1" applyBorder="1" applyAlignment="1">
      <alignment vertical="center" wrapText="1"/>
    </xf>
    <xf numFmtId="181" fontId="19" fillId="0" borderId="9" xfId="0" applyNumberFormat="1" applyFont="1" applyFill="1" applyBorder="1" applyAlignment="1">
      <alignment vertical="center" wrapText="1"/>
    </xf>
    <xf numFmtId="0" fontId="1" fillId="0" borderId="0" xfId="0" applyFont="1" applyFill="1" applyAlignment="1">
      <alignment horizontal="right" vertical="center"/>
    </xf>
    <xf numFmtId="181" fontId="13" fillId="0" borderId="14" xfId="0" applyNumberFormat="1" applyFont="1" applyFill="1" applyBorder="1" applyAlignment="1">
      <alignment vertical="center" wrapText="1"/>
    </xf>
    <xf numFmtId="181" fontId="13" fillId="0" borderId="11" xfId="0" applyNumberFormat="1" applyFont="1" applyFill="1" applyBorder="1" applyAlignment="1">
      <alignment vertical="center" wrapText="1"/>
    </xf>
    <xf numFmtId="181" fontId="2" fillId="0" borderId="15" xfId="0" applyNumberFormat="1" applyFont="1" applyFill="1" applyBorder="1" applyAlignment="1">
      <alignment vertical="center" wrapText="1"/>
    </xf>
    <xf numFmtId="181" fontId="13" fillId="0" borderId="15" xfId="0" applyNumberFormat="1" applyFont="1" applyFill="1" applyBorder="1" applyAlignment="1">
      <alignment vertical="center" wrapText="1"/>
    </xf>
    <xf numFmtId="181" fontId="2" fillId="0" borderId="16" xfId="0" applyNumberFormat="1" applyFont="1" applyFill="1" applyBorder="1" applyAlignment="1">
      <alignment vertical="center" wrapText="1"/>
    </xf>
    <xf numFmtId="181" fontId="13" fillId="0" borderId="0" xfId="0" applyNumberFormat="1" applyFont="1" applyFill="1" applyBorder="1" applyAlignment="1">
      <alignment horizontal="right" vertical="center" wrapText="1"/>
    </xf>
    <xf numFmtId="181" fontId="2" fillId="0" borderId="0" xfId="0" applyNumberFormat="1" applyFont="1" applyFill="1" applyBorder="1" applyAlignment="1">
      <alignment horizontal="right" vertical="center" wrapText="1"/>
    </xf>
    <xf numFmtId="0" fontId="2" fillId="0" borderId="9" xfId="0" applyFont="1" applyFill="1" applyBorder="1" applyAlignment="1">
      <alignment vertical="center"/>
    </xf>
    <xf numFmtId="0" fontId="1" fillId="0" borderId="0" xfId="0" applyFont="1" applyFill="1" applyAlignment="1">
      <alignment wrapText="1"/>
    </xf>
    <xf numFmtId="181" fontId="13" fillId="0" borderId="0" xfId="0" applyNumberFormat="1" applyFont="1" applyFill="1" applyAlignment="1">
      <alignment vertical="center"/>
    </xf>
    <xf numFmtId="181" fontId="2" fillId="0" borderId="0" xfId="0" applyNumberFormat="1" applyFont="1" applyFill="1" applyAlignment="1">
      <alignment vertical="center"/>
    </xf>
    <xf numFmtId="181" fontId="2" fillId="0" borderId="0" xfId="0" applyNumberFormat="1" applyFont="1" applyFill="1" applyBorder="1" applyAlignment="1">
      <alignment horizontal="right" vertical="center"/>
    </xf>
    <xf numFmtId="181" fontId="2" fillId="0" borderId="9" xfId="0" applyNumberFormat="1" applyFont="1" applyFill="1" applyBorder="1" applyAlignment="1">
      <alignment vertical="center"/>
    </xf>
    <xf numFmtId="0" fontId="2" fillId="0" borderId="9" xfId="0" applyFont="1" applyFill="1" applyBorder="1" applyAlignment="1">
      <alignment vertical="center" wrapText="1"/>
    </xf>
    <xf numFmtId="0" fontId="3" fillId="0" borderId="9" xfId="0" applyFont="1" applyFill="1" applyBorder="1" applyAlignment="1"/>
    <xf numFmtId="0" fontId="8" fillId="0" borderId="0" xfId="0" applyFont="1" applyFill="1" applyAlignment="1"/>
    <xf numFmtId="0" fontId="4" fillId="0" borderId="17" xfId="0" applyFont="1" applyFill="1" applyBorder="1" applyAlignment="1">
      <alignment horizontal="center" vertical="center"/>
    </xf>
    <xf numFmtId="0" fontId="12" fillId="0" borderId="19" xfId="0" applyFont="1" applyFill="1" applyBorder="1" applyAlignment="1">
      <alignment vertical="center"/>
    </xf>
    <xf numFmtId="181" fontId="13" fillId="0" borderId="20" xfId="0" applyNumberFormat="1" applyFont="1" applyFill="1" applyBorder="1" applyAlignment="1">
      <alignment horizontal="right" vertical="center"/>
    </xf>
    <xf numFmtId="0" fontId="2" fillId="0" borderId="21" xfId="0" applyFont="1" applyFill="1" applyBorder="1" applyAlignment="1">
      <alignment vertical="center"/>
    </xf>
    <xf numFmtId="0" fontId="12" fillId="0" borderId="21" xfId="0" applyFont="1" applyFill="1" applyBorder="1" applyAlignment="1">
      <alignment vertical="center"/>
    </xf>
    <xf numFmtId="181" fontId="13" fillId="0" borderId="0" xfId="0" applyNumberFormat="1" applyFont="1" applyFill="1" applyBorder="1" applyAlignment="1">
      <alignment horizontal="right" vertical="center"/>
    </xf>
    <xf numFmtId="0" fontId="4" fillId="0" borderId="21" xfId="0" applyFont="1" applyFill="1" applyBorder="1" applyAlignment="1">
      <alignment vertical="center"/>
    </xf>
    <xf numFmtId="0" fontId="2" fillId="0" borderId="22" xfId="0" applyFont="1" applyFill="1" applyBorder="1" applyAlignment="1">
      <alignment vertical="center"/>
    </xf>
    <xf numFmtId="181" fontId="2" fillId="0" borderId="9" xfId="0" applyNumberFormat="1" applyFont="1" applyFill="1" applyBorder="1" applyAlignment="1">
      <alignment horizontal="right" vertical="center"/>
    </xf>
    <xf numFmtId="181" fontId="13" fillId="0" borderId="20" xfId="0" applyNumberFormat="1" applyFont="1" applyFill="1" applyBorder="1" applyAlignment="1">
      <alignment vertical="center"/>
    </xf>
    <xf numFmtId="181" fontId="2" fillId="0" borderId="0" xfId="0" applyNumberFormat="1" applyFont="1" applyFill="1" applyBorder="1" applyAlignment="1">
      <alignment vertical="center"/>
    </xf>
    <xf numFmtId="181" fontId="13" fillId="0" borderId="0" xfId="0" applyNumberFormat="1" applyFont="1" applyFill="1" applyBorder="1" applyAlignment="1">
      <alignment vertical="center"/>
    </xf>
    <xf numFmtId="0" fontId="9" fillId="0" borderId="0" xfId="0" applyFont="1" applyFill="1" applyAlignment="1">
      <alignment horizontal="center" vertical="center" wrapText="1"/>
    </xf>
    <xf numFmtId="0" fontId="10" fillId="0" borderId="0" xfId="0" applyFont="1" applyFill="1" applyAlignment="1">
      <alignment horizontal="center" vertical="center" wrapText="1"/>
    </xf>
    <xf numFmtId="0" fontId="8" fillId="0" borderId="0" xfId="0" applyFont="1" applyFill="1" applyAlignment="1">
      <alignment vertical="center" wrapText="1"/>
    </xf>
    <xf numFmtId="0" fontId="4"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181" fontId="13" fillId="0" borderId="15" xfId="0" applyNumberFormat="1" applyFont="1" applyFill="1" applyBorder="1" applyAlignment="1">
      <alignment horizontal="right" vertical="center"/>
    </xf>
    <xf numFmtId="181" fontId="2" fillId="0" borderId="15" xfId="0" applyNumberFormat="1" applyFont="1" applyFill="1" applyBorder="1" applyAlignment="1">
      <alignment horizontal="right" vertical="center"/>
    </xf>
    <xf numFmtId="181" fontId="2" fillId="0" borderId="16" xfId="0" applyNumberFormat="1" applyFont="1" applyFill="1" applyBorder="1" applyAlignment="1">
      <alignment horizontal="right" vertical="center"/>
    </xf>
    <xf numFmtId="0" fontId="4" fillId="0" borderId="0" xfId="0" applyFont="1" applyFill="1" applyAlignment="1">
      <alignment horizontal="center" vertical="center" wrapText="1"/>
    </xf>
    <xf numFmtId="0" fontId="8" fillId="0" borderId="0" xfId="0" applyFont="1" applyFill="1" applyAlignment="1">
      <alignment horizontal="right" vertical="center" wrapText="1"/>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1" fillId="0" borderId="0" xfId="0" applyFont="1" applyFill="1" applyAlignment="1">
      <alignment horizontal="center" vertical="center"/>
    </xf>
    <xf numFmtId="181" fontId="21" fillId="0" borderId="0" xfId="0" applyNumberFormat="1" applyFont="1" applyFill="1" applyAlignment="1">
      <alignment horizontal="center" vertical="center"/>
    </xf>
    <xf numFmtId="181" fontId="1" fillId="0" borderId="9" xfId="0" applyNumberFormat="1" applyFont="1" applyFill="1" applyBorder="1" applyAlignment="1">
      <alignment horizontal="center" vertical="center"/>
    </xf>
    <xf numFmtId="0" fontId="4" fillId="0" borderId="18" xfId="0" applyFont="1" applyFill="1" applyBorder="1" applyAlignment="1">
      <alignment horizontal="center" vertical="center"/>
    </xf>
    <xf numFmtId="49" fontId="4" fillId="0" borderId="19" xfId="0" applyNumberFormat="1" applyFont="1" applyFill="1" applyBorder="1" applyAlignment="1">
      <alignment horizontal="left" vertical="center"/>
    </xf>
    <xf numFmtId="49" fontId="4" fillId="0" borderId="32" xfId="0" applyNumberFormat="1" applyFont="1" applyFill="1" applyBorder="1" applyAlignment="1">
      <alignment horizontal="center" vertical="center"/>
    </xf>
    <xf numFmtId="181" fontId="2" fillId="0" borderId="23" xfId="0" applyNumberFormat="1" applyFont="1" applyFill="1" applyBorder="1" applyAlignment="1">
      <alignment horizontal="center" vertical="center"/>
    </xf>
    <xf numFmtId="49" fontId="4" fillId="0" borderId="21" xfId="0" applyNumberFormat="1" applyFont="1" applyFill="1" applyBorder="1" applyAlignment="1">
      <alignment horizontal="left" vertical="center"/>
    </xf>
    <xf numFmtId="49" fontId="4" fillId="0" borderId="33" xfId="0" applyNumberFormat="1" applyFont="1" applyFill="1" applyBorder="1" applyAlignment="1">
      <alignment horizontal="center" vertical="center"/>
    </xf>
    <xf numFmtId="181" fontId="2" fillId="0" borderId="24" xfId="0" applyNumberFormat="1" applyFont="1" applyFill="1" applyBorder="1" applyAlignment="1">
      <alignment horizontal="center" vertical="center"/>
    </xf>
    <xf numFmtId="49" fontId="2" fillId="0" borderId="21" xfId="0" applyNumberFormat="1" applyFont="1" applyFill="1" applyBorder="1" applyAlignment="1">
      <alignment horizontal="left" vertical="center"/>
    </xf>
    <xf numFmtId="49" fontId="4" fillId="0" borderId="22" xfId="0" applyNumberFormat="1" applyFont="1" applyFill="1" applyBorder="1" applyAlignment="1">
      <alignment horizontal="left" vertical="center"/>
    </xf>
    <xf numFmtId="49" fontId="4" fillId="0" borderId="34" xfId="0" applyNumberFormat="1" applyFont="1" applyFill="1" applyBorder="1" applyAlignment="1">
      <alignment horizontal="center" vertical="center"/>
    </xf>
    <xf numFmtId="181" fontId="2" fillId="0" borderId="25"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8" fillId="0" borderId="0" xfId="0" applyNumberFormat="1" applyFont="1" applyFill="1" applyAlignment="1">
      <alignment horizontal="left" vertical="center"/>
    </xf>
    <xf numFmtId="0" fontId="8" fillId="0" borderId="9" xfId="0" applyFont="1" applyFill="1" applyBorder="1" applyAlignment="1">
      <alignment horizontal="center" vertical="center"/>
    </xf>
    <xf numFmtId="49" fontId="4" fillId="0" borderId="17" xfId="0" applyNumberFormat="1" applyFont="1" applyFill="1" applyBorder="1" applyAlignment="1">
      <alignment horizontal="center" vertical="center" wrapText="1"/>
    </xf>
    <xf numFmtId="49" fontId="4" fillId="0" borderId="18"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xf>
    <xf numFmtId="49" fontId="22" fillId="0" borderId="21" xfId="0" applyNumberFormat="1" applyFont="1" applyFill="1" applyBorder="1" applyAlignment="1">
      <alignment horizontal="left" vertical="center" wrapText="1"/>
    </xf>
    <xf numFmtId="49" fontId="4" fillId="0" borderId="22" xfId="0" applyNumberFormat="1" applyFont="1" applyFill="1" applyBorder="1" applyAlignment="1">
      <alignment horizontal="center" vertical="center"/>
    </xf>
    <xf numFmtId="0" fontId="1" fillId="0" borderId="9" xfId="0" applyFont="1" applyFill="1" applyBorder="1" applyAlignment="1">
      <alignment horizontal="center" vertical="center"/>
    </xf>
    <xf numFmtId="49" fontId="8" fillId="0" borderId="0" xfId="0" applyNumberFormat="1" applyFont="1" applyFill="1" applyAlignment="1">
      <alignment horizontal="right" vertical="center"/>
    </xf>
    <xf numFmtId="49" fontId="4" fillId="0" borderId="10" xfId="0" applyNumberFormat="1" applyFont="1" applyFill="1" applyBorder="1" applyAlignment="1">
      <alignment horizontal="center" vertical="center" wrapText="1"/>
    </xf>
    <xf numFmtId="0" fontId="23" fillId="0" borderId="0" xfId="0" applyFont="1" applyFill="1" applyAlignment="1">
      <alignment vertical="center"/>
    </xf>
    <xf numFmtId="0" fontId="0" fillId="0" borderId="0" xfId="0" applyFont="1" applyFill="1" applyAlignment="1">
      <alignment vertical="center"/>
    </xf>
    <xf numFmtId="49" fontId="4" fillId="0" borderId="35"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36" xfId="0" applyNumberFormat="1" applyFont="1" applyFill="1" applyBorder="1" applyAlignment="1">
      <alignment horizontal="center" vertical="center" wrapText="1"/>
    </xf>
    <xf numFmtId="49" fontId="2" fillId="0" borderId="37" xfId="0" applyNumberFormat="1"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49" fontId="12" fillId="0" borderId="19" xfId="0" applyNumberFormat="1" applyFont="1" applyFill="1" applyBorder="1" applyAlignment="1">
      <alignment horizontal="left" vertical="center"/>
    </xf>
    <xf numFmtId="181" fontId="14" fillId="0" borderId="20" xfId="0" applyNumberFormat="1" applyFont="1" applyFill="1" applyBorder="1" applyAlignment="1">
      <alignment horizontal="right" vertical="center"/>
    </xf>
    <xf numFmtId="49" fontId="22" fillId="0" borderId="21" xfId="0" applyNumberFormat="1" applyFont="1" applyFill="1" applyBorder="1" applyAlignment="1">
      <alignment horizontal="left" vertical="center"/>
    </xf>
    <xf numFmtId="49" fontId="24" fillId="0" borderId="21" xfId="0" applyNumberFormat="1" applyFont="1" applyFill="1" applyBorder="1" applyAlignment="1">
      <alignment horizontal="left" vertical="center"/>
    </xf>
    <xf numFmtId="181" fontId="5" fillId="0" borderId="24" xfId="0" applyNumberFormat="1" applyFont="1" applyFill="1" applyBorder="1" applyAlignment="1">
      <alignment horizontal="right" vertical="center"/>
    </xf>
    <xf numFmtId="181" fontId="0" fillId="0" borderId="0" xfId="0" applyNumberFormat="1" applyFont="1" applyFill="1" applyAlignment="1">
      <alignment vertical="center"/>
    </xf>
    <xf numFmtId="49" fontId="4" fillId="0" borderId="39" xfId="0"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49" fontId="4" fillId="0" borderId="0" xfId="0" applyNumberFormat="1" applyFont="1" applyFill="1" applyAlignment="1">
      <alignment horizontal="center" vertical="center" wrapText="1"/>
    </xf>
    <xf numFmtId="181" fontId="14" fillId="0" borderId="0" xfId="0" applyNumberFormat="1" applyFont="1" applyFill="1" applyAlignment="1">
      <alignment horizontal="right" vertical="center"/>
    </xf>
    <xf numFmtId="49" fontId="25" fillId="0" borderId="17" xfId="0" applyNumberFormat="1" applyFont="1" applyFill="1" applyBorder="1" applyAlignment="1">
      <alignment horizontal="center" vertical="center" wrapText="1"/>
    </xf>
    <xf numFmtId="49" fontId="4" fillId="0" borderId="36" xfId="0" applyNumberFormat="1" applyFont="1" applyFill="1" applyBorder="1" applyAlignment="1">
      <alignment horizontal="center" vertical="center" wrapText="1"/>
    </xf>
    <xf numFmtId="49" fontId="2" fillId="0" borderId="17" xfId="0" applyNumberFormat="1" applyFont="1" applyFill="1" applyBorder="1" applyAlignment="1">
      <alignment horizontal="center" vertical="center" wrapText="1"/>
    </xf>
    <xf numFmtId="49" fontId="26" fillId="0" borderId="40" xfId="0" applyNumberFormat="1" applyFont="1" applyFill="1" applyBorder="1" applyAlignment="1">
      <alignment horizontal="center" vertical="center" wrapText="1"/>
    </xf>
    <xf numFmtId="49" fontId="4" fillId="0" borderId="40" xfId="0" applyNumberFormat="1" applyFont="1" applyFill="1" applyBorder="1" applyAlignment="1">
      <alignment horizontal="center" vertical="center" wrapText="1"/>
    </xf>
    <xf numFmtId="49" fontId="12" fillId="0" borderId="21" xfId="0" applyNumberFormat="1" applyFont="1" applyFill="1" applyBorder="1" applyAlignment="1">
      <alignment horizontal="left" vertical="center"/>
    </xf>
    <xf numFmtId="49" fontId="27" fillId="0" borderId="21" xfId="0" applyNumberFormat="1" applyFont="1" applyFill="1" applyBorder="1" applyAlignment="1">
      <alignment horizontal="left" vertical="center"/>
    </xf>
    <xf numFmtId="182" fontId="2" fillId="0" borderId="0" xfId="0" applyNumberFormat="1" applyFont="1" applyFill="1" applyBorder="1" applyAlignment="1">
      <alignment horizontal="right" vertical="center" wrapText="1"/>
    </xf>
    <xf numFmtId="49" fontId="12" fillId="0" borderId="22" xfId="0" applyNumberFormat="1" applyFont="1" applyFill="1" applyBorder="1" applyAlignment="1">
      <alignment horizontal="left" vertical="center"/>
    </xf>
    <xf numFmtId="0" fontId="8" fillId="0" borderId="0" xfId="0" applyFont="1" applyFill="1" applyAlignment="1">
      <alignment horizontal="justify" vertical="center" wrapText="1"/>
    </xf>
    <xf numFmtId="49" fontId="2" fillId="0" borderId="18" xfId="0" applyNumberFormat="1" applyFont="1" applyFill="1" applyBorder="1" applyAlignment="1">
      <alignment horizontal="center" vertical="center" wrapText="1"/>
    </xf>
    <xf numFmtId="0" fontId="0" fillId="0" borderId="0" xfId="0" applyFont="1" applyFill="1" applyAlignment="1">
      <alignment vertical="center"/>
    </xf>
    <xf numFmtId="0" fontId="0" fillId="0" borderId="0" xfId="0" applyFont="1" applyFill="1" applyAlignment="1">
      <alignment horizontal="center" vertical="center"/>
    </xf>
    <xf numFmtId="0" fontId="10" fillId="0" borderId="0" xfId="0" applyFont="1" applyFill="1" applyAlignment="1">
      <alignment horizontal="center" vertical="center"/>
    </xf>
    <xf numFmtId="0" fontId="0" fillId="0" borderId="0" xfId="0" applyFont="1" applyFill="1" applyAlignment="1">
      <alignment vertical="center"/>
    </xf>
    <xf numFmtId="0" fontId="0" fillId="0" borderId="0" xfId="0" applyFont="1" applyFill="1" applyAlignment="1">
      <alignment horizontal="center" vertical="center"/>
    </xf>
    <xf numFmtId="49" fontId="2" fillId="0" borderId="10" xfId="0" applyNumberFormat="1" applyFont="1" applyFill="1" applyBorder="1" applyAlignment="1">
      <alignment horizontal="center" vertical="center" wrapText="1"/>
    </xf>
    <xf numFmtId="49" fontId="2" fillId="0" borderId="36" xfId="0" applyNumberFormat="1"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181" fontId="13" fillId="0" borderId="23" xfId="0" applyNumberFormat="1" applyFont="1" applyFill="1" applyBorder="1" applyAlignment="1">
      <alignment horizontal="right" vertical="center"/>
    </xf>
    <xf numFmtId="181" fontId="13" fillId="0" borderId="0" xfId="0" applyNumberFormat="1" applyFont="1" applyFill="1" applyBorder="1" applyAlignment="1">
      <alignment horizontal="right" vertical="center"/>
    </xf>
    <xf numFmtId="181" fontId="2" fillId="0" borderId="24" xfId="0" applyNumberFormat="1" applyFont="1" applyFill="1" applyBorder="1" applyAlignment="1">
      <alignment horizontal="right" vertical="center"/>
    </xf>
    <xf numFmtId="181" fontId="2" fillId="0" borderId="0" xfId="0" applyNumberFormat="1" applyFont="1" applyFill="1" applyBorder="1" applyAlignment="1">
      <alignment horizontal="right" vertical="center"/>
    </xf>
    <xf numFmtId="181" fontId="13" fillId="0" borderId="24" xfId="0" applyNumberFormat="1" applyFont="1" applyFill="1" applyBorder="1" applyAlignment="1">
      <alignment horizontal="right" vertical="center"/>
    </xf>
    <xf numFmtId="181" fontId="2" fillId="0" borderId="25" xfId="0" applyNumberFormat="1" applyFont="1" applyFill="1" applyBorder="1" applyAlignment="1">
      <alignment horizontal="right" vertical="center"/>
    </xf>
    <xf numFmtId="181" fontId="2" fillId="0" borderId="9" xfId="0" applyNumberFormat="1" applyFont="1" applyFill="1" applyBorder="1" applyAlignment="1">
      <alignment horizontal="right" vertical="center"/>
    </xf>
    <xf numFmtId="49" fontId="8" fillId="0" borderId="0" xfId="0" applyNumberFormat="1" applyFont="1" applyFill="1" applyAlignment="1">
      <alignment horizontal="right" vertical="center"/>
    </xf>
    <xf numFmtId="49" fontId="4" fillId="0" borderId="39" xfId="0" applyNumberFormat="1" applyFont="1" applyFill="1" applyBorder="1" applyAlignment="1">
      <alignment horizontal="center" vertical="center" wrapText="1"/>
    </xf>
    <xf numFmtId="0" fontId="4" fillId="0" borderId="0" xfId="0" applyFont="1" applyFill="1" applyAlignment="1">
      <alignment vertical="center"/>
    </xf>
    <xf numFmtId="0" fontId="12" fillId="0" borderId="0" xfId="0" applyFont="1" applyFill="1" applyAlignment="1">
      <alignment vertical="center"/>
    </xf>
    <xf numFmtId="0" fontId="0" fillId="0" borderId="9" xfId="0" applyFont="1" applyFill="1" applyBorder="1" applyAlignment="1">
      <alignment horizontal="center" vertical="center"/>
    </xf>
    <xf numFmtId="0" fontId="28" fillId="0" borderId="9" xfId="0" applyFont="1" applyFill="1" applyBorder="1" applyAlignment="1">
      <alignment horizontal="center" vertical="center"/>
    </xf>
    <xf numFmtId="49" fontId="4" fillId="0" borderId="41" xfId="0" applyNumberFormat="1" applyFont="1" applyFill="1" applyBorder="1" applyAlignment="1">
      <alignment horizontal="center" vertical="center" wrapText="1"/>
    </xf>
    <xf numFmtId="49" fontId="4" fillId="0" borderId="42" xfId="0" applyNumberFormat="1" applyFont="1" applyFill="1" applyBorder="1" applyAlignment="1">
      <alignment horizontal="center" vertical="center" wrapText="1"/>
    </xf>
    <xf numFmtId="49" fontId="2" fillId="0" borderId="21" xfId="0" applyNumberFormat="1" applyFont="1" applyFill="1" applyBorder="1" applyAlignment="1">
      <alignment horizontal="center" vertical="center" wrapText="1"/>
    </xf>
    <xf numFmtId="49" fontId="2" fillId="0" borderId="43" xfId="0" applyNumberFormat="1" applyFont="1" applyFill="1" applyBorder="1" applyAlignment="1">
      <alignment horizontal="center" vertical="center" wrapText="1"/>
    </xf>
    <xf numFmtId="49" fontId="4" fillId="0" borderId="33" xfId="0" applyNumberFormat="1" applyFont="1" applyFill="1" applyBorder="1" applyAlignment="1">
      <alignment horizontal="center" vertical="center" wrapText="1"/>
    </xf>
    <xf numFmtId="49" fontId="2" fillId="0" borderId="44" xfId="0" applyNumberFormat="1" applyFont="1" applyFill="1" applyBorder="1" applyAlignment="1">
      <alignment horizontal="center" vertical="center" wrapText="1"/>
    </xf>
    <xf numFmtId="49" fontId="4" fillId="0" borderId="45" xfId="0" applyNumberFormat="1" applyFont="1" applyFill="1" applyBorder="1" applyAlignment="1">
      <alignment horizontal="center" vertical="center" wrapText="1"/>
    </xf>
    <xf numFmtId="181" fontId="13" fillId="0" borderId="9" xfId="0" applyNumberFormat="1" applyFont="1" applyFill="1" applyBorder="1" applyAlignment="1">
      <alignment horizontal="right" vertical="center"/>
    </xf>
    <xf numFmtId="0" fontId="8" fillId="0" borderId="9" xfId="0" applyFont="1" applyFill="1" applyBorder="1" applyAlignment="1">
      <alignment horizontal="right" vertical="center"/>
    </xf>
    <xf numFmtId="49" fontId="4" fillId="0" borderId="46" xfId="0" applyNumberFormat="1" applyFont="1" applyFill="1" applyBorder="1" applyAlignment="1">
      <alignment horizontal="center" vertical="center" wrapText="1"/>
    </xf>
    <xf numFmtId="49" fontId="4" fillId="0" borderId="47"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49" fontId="4" fillId="0" borderId="48" xfId="0" applyNumberFormat="1" applyFont="1" applyFill="1" applyBorder="1" applyAlignment="1">
      <alignment horizontal="center" vertical="center" wrapText="1"/>
    </xf>
    <xf numFmtId="181" fontId="12" fillId="0" borderId="0" xfId="0" applyNumberFormat="1" applyFont="1" applyFill="1" applyAlignment="1">
      <alignment vertical="center"/>
    </xf>
    <xf numFmtId="181" fontId="4" fillId="0" borderId="0" xfId="0" applyNumberFormat="1" applyFont="1" applyFill="1" applyAlignment="1">
      <alignment vertical="center"/>
    </xf>
    <xf numFmtId="0" fontId="0" fillId="0" borderId="0" xfId="0" applyFont="1" applyFill="1" applyBorder="1" applyAlignment="1">
      <alignment vertical="center"/>
    </xf>
    <xf numFmtId="181" fontId="13" fillId="0" borderId="23" xfId="0" applyNumberFormat="1" applyFont="1" applyFill="1" applyBorder="1" applyAlignment="1">
      <alignment horizontal="right" vertical="center"/>
    </xf>
    <xf numFmtId="181" fontId="13" fillId="0" borderId="24" xfId="0" applyNumberFormat="1" applyFont="1" applyFill="1" applyBorder="1" applyAlignment="1">
      <alignment horizontal="right" vertical="center"/>
    </xf>
    <xf numFmtId="181" fontId="2" fillId="0" borderId="24" xfId="0" applyNumberFormat="1" applyFont="1" applyFill="1" applyBorder="1" applyAlignment="1">
      <alignment horizontal="right" vertical="center"/>
    </xf>
    <xf numFmtId="49" fontId="12" fillId="0" borderId="0" xfId="0" applyNumberFormat="1" applyFont="1" applyFill="1" applyBorder="1" applyAlignment="1">
      <alignment horizontal="left" vertical="center"/>
    </xf>
    <xf numFmtId="49" fontId="4" fillId="0" borderId="0" xfId="0" applyNumberFormat="1" applyFont="1" applyFill="1" applyBorder="1" applyAlignment="1">
      <alignment horizontal="left" vertical="center"/>
    </xf>
    <xf numFmtId="181" fontId="2" fillId="0" borderId="25" xfId="0" applyNumberFormat="1" applyFont="1" applyFill="1" applyBorder="1" applyAlignment="1">
      <alignment horizontal="right" vertical="center"/>
    </xf>
    <xf numFmtId="0" fontId="8" fillId="0" borderId="0" xfId="0" applyFont="1" applyFill="1" applyBorder="1" applyAlignment="1">
      <alignment horizontal="right" vertical="center"/>
    </xf>
    <xf numFmtId="0" fontId="29" fillId="0" borderId="0" xfId="0" applyFont="1" applyFill="1" applyAlignment="1">
      <alignment vertical="center" wrapText="1"/>
    </xf>
    <xf numFmtId="0" fontId="0" fillId="0" borderId="0" xfId="0" applyFont="1" applyFill="1" applyAlignment="1">
      <alignment horizontal="center" vertical="center"/>
    </xf>
    <xf numFmtId="181" fontId="13" fillId="0" borderId="20" xfId="0" applyNumberFormat="1" applyFont="1" applyFill="1" applyBorder="1" applyAlignment="1">
      <alignment horizontal="right" vertical="center" wrapText="1"/>
    </xf>
    <xf numFmtId="0" fontId="4" fillId="0" borderId="22" xfId="0" applyFont="1" applyFill="1" applyBorder="1" applyAlignment="1">
      <alignment vertical="center"/>
    </xf>
    <xf numFmtId="0" fontId="4" fillId="0" borderId="9" xfId="0" applyFont="1" applyFill="1" applyBorder="1" applyAlignment="1">
      <alignment vertical="center"/>
    </xf>
    <xf numFmtId="0" fontId="3" fillId="0" borderId="0" xfId="0" applyFont="1" applyFill="1" applyAlignment="1">
      <alignment vertical="center"/>
    </xf>
    <xf numFmtId="49" fontId="30" fillId="0" borderId="17" xfId="0" applyNumberFormat="1" applyFont="1" applyFill="1" applyBorder="1" applyAlignment="1">
      <alignment horizontal="center" vertical="center" wrapText="1"/>
    </xf>
    <xf numFmtId="49" fontId="30" fillId="0" borderId="49" xfId="0" applyNumberFormat="1" applyFont="1" applyFill="1" applyBorder="1" applyAlignment="1">
      <alignment horizontal="center" vertical="center" wrapText="1"/>
    </xf>
    <xf numFmtId="49" fontId="30" fillId="0" borderId="32" xfId="0" applyNumberFormat="1" applyFont="1" applyFill="1" applyBorder="1" applyAlignment="1">
      <alignment horizontal="center" vertical="center" wrapText="1"/>
    </xf>
    <xf numFmtId="49" fontId="30" fillId="0" borderId="33" xfId="0" applyNumberFormat="1" applyFont="1" applyFill="1" applyBorder="1" applyAlignment="1">
      <alignment horizontal="center" vertical="center" wrapText="1"/>
    </xf>
    <xf numFmtId="49" fontId="30" fillId="0" borderId="33" xfId="0" applyNumberFormat="1" applyFont="1" applyFill="1" applyBorder="1" applyAlignment="1">
      <alignment horizontal="center" vertical="center"/>
    </xf>
    <xf numFmtId="49" fontId="30" fillId="0" borderId="45" xfId="0" applyNumberFormat="1" applyFont="1" applyFill="1" applyBorder="1" applyAlignment="1">
      <alignment horizontal="center" vertical="center" wrapText="1"/>
    </xf>
    <xf numFmtId="49" fontId="30" fillId="0" borderId="45" xfId="0" applyNumberFormat="1" applyFont="1" applyFill="1" applyBorder="1" applyAlignment="1">
      <alignment horizontal="center" vertical="center"/>
    </xf>
    <xf numFmtId="183" fontId="18" fillId="0" borderId="0" xfId="0" applyNumberFormat="1" applyFont="1" applyFill="1" applyAlignment="1">
      <alignment horizontal="right" vertical="center"/>
    </xf>
    <xf numFmtId="181" fontId="18" fillId="0" borderId="0" xfId="0" applyNumberFormat="1" applyFont="1" applyFill="1" applyBorder="1" applyAlignment="1">
      <alignment horizontal="right" vertical="center"/>
    </xf>
    <xf numFmtId="181" fontId="18" fillId="0" borderId="0" xfId="0" applyNumberFormat="1" applyFont="1" applyFill="1" applyAlignment="1">
      <alignment horizontal="right" vertical="center"/>
    </xf>
    <xf numFmtId="183" fontId="19" fillId="0" borderId="0" xfId="0" applyNumberFormat="1" applyFont="1" applyFill="1" applyAlignment="1">
      <alignment horizontal="right" vertical="center"/>
    </xf>
    <xf numFmtId="181" fontId="19" fillId="0" borderId="0" xfId="0" applyNumberFormat="1" applyFont="1" applyFill="1" applyBorder="1" applyAlignment="1">
      <alignment horizontal="right" vertical="center"/>
    </xf>
    <xf numFmtId="181" fontId="19" fillId="0" borderId="0" xfId="0" applyNumberFormat="1" applyFont="1" applyFill="1" applyAlignment="1">
      <alignment horizontal="right" vertical="center"/>
    </xf>
    <xf numFmtId="179" fontId="19" fillId="0" borderId="0" xfId="0" applyNumberFormat="1" applyFont="1" applyFill="1" applyAlignment="1">
      <alignment horizontal="right" vertical="center"/>
    </xf>
    <xf numFmtId="0" fontId="19" fillId="0" borderId="0" xfId="0" applyFont="1" applyFill="1" applyBorder="1" applyAlignment="1">
      <alignment horizontal="right" vertical="center"/>
    </xf>
    <xf numFmtId="183" fontId="19" fillId="0" borderId="0" xfId="0" applyNumberFormat="1" applyFont="1" applyFill="1" applyBorder="1" applyAlignment="1">
      <alignment horizontal="right" vertical="center"/>
    </xf>
    <xf numFmtId="179" fontId="19" fillId="0" borderId="0" xfId="0" applyNumberFormat="1" applyFont="1" applyFill="1" applyBorder="1" applyAlignment="1">
      <alignment horizontal="right" vertical="center"/>
    </xf>
    <xf numFmtId="183" fontId="19" fillId="0" borderId="9" xfId="0" applyNumberFormat="1" applyFont="1" applyFill="1" applyBorder="1" applyAlignment="1">
      <alignment horizontal="right" vertical="center"/>
    </xf>
    <xf numFmtId="181" fontId="19" fillId="0" borderId="9" xfId="0" applyNumberFormat="1" applyFont="1" applyFill="1" applyBorder="1" applyAlignment="1">
      <alignment horizontal="right" vertical="center"/>
    </xf>
    <xf numFmtId="179" fontId="19" fillId="0" borderId="9" xfId="0" applyNumberFormat="1" applyFont="1" applyFill="1" applyBorder="1" applyAlignment="1">
      <alignment horizontal="right" vertical="center"/>
    </xf>
    <xf numFmtId="181" fontId="0" fillId="0" borderId="0" xfId="0" applyNumberFormat="1" applyFont="1" applyFill="1" applyBorder="1" applyAlignment="1">
      <alignment vertical="center"/>
    </xf>
    <xf numFmtId="49" fontId="30" fillId="0" borderId="47" xfId="0" applyNumberFormat="1" applyFont="1" applyFill="1" applyBorder="1" applyAlignment="1">
      <alignment horizontal="center" vertical="center" wrapText="1"/>
    </xf>
    <xf numFmtId="49" fontId="30" fillId="0" borderId="24" xfId="0" applyNumberFormat="1" applyFont="1" applyFill="1" applyBorder="1" applyAlignment="1">
      <alignment horizontal="center" vertical="center" wrapText="1"/>
    </xf>
    <xf numFmtId="49" fontId="30" fillId="0" borderId="48" xfId="0" applyNumberFormat="1" applyFont="1" applyFill="1" applyBorder="1" applyAlignment="1">
      <alignment horizontal="center" vertical="center" wrapText="1"/>
    </xf>
    <xf numFmtId="0" fontId="19" fillId="0" borderId="9" xfId="0" applyFont="1" applyFill="1" applyBorder="1" applyAlignment="1">
      <alignment horizontal="right" vertical="center"/>
    </xf>
    <xf numFmtId="0" fontId="4" fillId="0" borderId="0" xfId="0" applyFont="1" applyFill="1" applyBorder="1" applyAlignment="1">
      <alignment vertical="center"/>
    </xf>
    <xf numFmtId="0" fontId="12" fillId="0" borderId="0" xfId="0" applyFont="1" applyFill="1" applyBorder="1" applyAlignment="1">
      <alignment vertical="center"/>
    </xf>
    <xf numFmtId="0" fontId="28" fillId="0" borderId="9" xfId="0" applyFont="1" applyFill="1" applyBorder="1" applyAlignment="1">
      <alignment horizontal="left" vertical="center"/>
    </xf>
    <xf numFmtId="178" fontId="30" fillId="0" borderId="13"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178" fontId="5" fillId="0" borderId="2" xfId="0" applyNumberFormat="1" applyFont="1" applyFill="1" applyBorder="1" applyAlignment="1">
      <alignment horizontal="center" vertical="center" wrapText="1"/>
    </xf>
    <xf numFmtId="178" fontId="5" fillId="0" borderId="43" xfId="0" applyNumberFormat="1" applyFont="1" applyFill="1" applyBorder="1" applyAlignment="1">
      <alignment horizontal="center" vertical="center" wrapText="1"/>
    </xf>
    <xf numFmtId="178" fontId="30" fillId="0" borderId="43" xfId="0" applyNumberFormat="1" applyFont="1" applyFill="1" applyBorder="1" applyAlignment="1">
      <alignment horizontal="center" vertical="center" wrapText="1"/>
    </xf>
    <xf numFmtId="178" fontId="5" fillId="0" borderId="44" xfId="0" applyNumberFormat="1" applyFont="1" applyFill="1" applyBorder="1" applyAlignment="1">
      <alignment horizontal="center" vertical="center" wrapText="1"/>
    </xf>
    <xf numFmtId="183" fontId="18" fillId="0" borderId="0" xfId="0" applyNumberFormat="1" applyFont="1" applyFill="1" applyBorder="1" applyAlignment="1">
      <alignment vertical="center"/>
    </xf>
    <xf numFmtId="181" fontId="18" fillId="0" borderId="0" xfId="0" applyNumberFormat="1" applyFont="1" applyFill="1" applyBorder="1" applyAlignment="1">
      <alignment vertical="center"/>
    </xf>
    <xf numFmtId="183" fontId="19" fillId="0" borderId="0" xfId="0" applyNumberFormat="1" applyFont="1" applyFill="1" applyBorder="1" applyAlignment="1">
      <alignment vertical="center"/>
    </xf>
    <xf numFmtId="181" fontId="19" fillId="0" borderId="24" xfId="0" applyNumberFormat="1" applyFont="1" applyFill="1" applyBorder="1" applyAlignment="1">
      <alignment horizontal="right" vertical="center"/>
    </xf>
    <xf numFmtId="49" fontId="30" fillId="0" borderId="21" xfId="0" applyNumberFormat="1" applyFont="1" applyFill="1" applyBorder="1" applyAlignment="1">
      <alignment horizontal="left" vertical="center"/>
    </xf>
    <xf numFmtId="183" fontId="19" fillId="0" borderId="25" xfId="0" applyNumberFormat="1" applyFont="1" applyFill="1" applyBorder="1" applyAlignment="1">
      <alignment horizontal="right" vertical="center"/>
    </xf>
    <xf numFmtId="49" fontId="30" fillId="0" borderId="36" xfId="0" applyNumberFormat="1" applyFont="1" applyFill="1" applyBorder="1" applyAlignment="1">
      <alignment horizontal="center" vertical="center" wrapText="1"/>
    </xf>
    <xf numFmtId="49" fontId="30" fillId="0" borderId="23" xfId="0" applyNumberFormat="1" applyFont="1" applyFill="1" applyBorder="1" applyAlignment="1">
      <alignment horizontal="center" vertical="center" wrapText="1"/>
    </xf>
    <xf numFmtId="0" fontId="19" fillId="0" borderId="0" xfId="0" applyNumberFormat="1" applyFont="1" applyFill="1" applyBorder="1" applyAlignment="1">
      <alignment horizontal="right" vertical="center"/>
    </xf>
    <xf numFmtId="177" fontId="19" fillId="0" borderId="0" xfId="0" applyNumberFormat="1" applyFont="1" applyFill="1" applyBorder="1" applyAlignment="1">
      <alignment horizontal="right" vertical="center"/>
    </xf>
    <xf numFmtId="181" fontId="8" fillId="0" borderId="9" xfId="0" applyNumberFormat="1" applyFont="1" applyFill="1" applyBorder="1" applyAlignment="1">
      <alignment horizontal="right" vertical="center"/>
    </xf>
    <xf numFmtId="181" fontId="18" fillId="0" borderId="20" xfId="0" applyNumberFormat="1" applyFont="1" applyFill="1" applyBorder="1" applyAlignment="1">
      <alignment horizontal="right" vertical="center"/>
    </xf>
    <xf numFmtId="0" fontId="0" fillId="0" borderId="9" xfId="0" applyFont="1" applyFill="1" applyBorder="1" applyAlignment="1">
      <alignment vertical="center"/>
    </xf>
    <xf numFmtId="181" fontId="19" fillId="0" borderId="0" xfId="0" applyNumberFormat="1" applyFont="1" applyFill="1" applyAlignment="1">
      <alignment vertical="center"/>
    </xf>
    <xf numFmtId="181" fontId="19" fillId="0" borderId="25" xfId="0" applyNumberFormat="1" applyFont="1" applyFill="1" applyBorder="1" applyAlignment="1">
      <alignment horizontal="right" vertical="center"/>
    </xf>
    <xf numFmtId="0" fontId="19" fillId="0" borderId="0" xfId="0" applyFont="1" applyFill="1" applyAlignment="1">
      <alignment vertical="center" wrapText="1"/>
    </xf>
    <xf numFmtId="181" fontId="19" fillId="0" borderId="24" xfId="0" applyNumberFormat="1" applyFont="1" applyFill="1" applyBorder="1" applyAlignment="1">
      <alignment vertical="center" wrapText="1"/>
    </xf>
    <xf numFmtId="181" fontId="19" fillId="0" borderId="25" xfId="0" applyNumberFormat="1" applyFont="1" applyFill="1" applyBorder="1" applyAlignment="1">
      <alignment vertical="center" wrapText="1"/>
    </xf>
    <xf numFmtId="0" fontId="31" fillId="0" borderId="0" xfId="0" applyFont="1" applyFill="1" applyAlignment="1">
      <alignment vertical="center"/>
    </xf>
    <xf numFmtId="0" fontId="30" fillId="0" borderId="17" xfId="0" applyFont="1" applyFill="1" applyBorder="1" applyAlignment="1">
      <alignment horizontal="center" vertical="center"/>
    </xf>
    <xf numFmtId="0" fontId="30" fillId="0" borderId="18" xfId="0" applyFont="1" applyFill="1" applyBorder="1" applyAlignment="1">
      <alignment horizontal="center" vertical="center" wrapText="1"/>
    </xf>
    <xf numFmtId="49" fontId="32" fillId="0" borderId="21" xfId="0" applyNumberFormat="1" applyFont="1" applyFill="1" applyBorder="1" applyAlignment="1">
      <alignment horizontal="left" vertical="center"/>
    </xf>
    <xf numFmtId="182" fontId="14" fillId="0" borderId="24" xfId="0" applyNumberFormat="1" applyFont="1" applyFill="1" applyBorder="1" applyAlignment="1">
      <alignment horizontal="right" vertical="center"/>
    </xf>
    <xf numFmtId="182" fontId="14" fillId="0" borderId="20" xfId="0" applyNumberFormat="1" applyFont="1" applyFill="1" applyBorder="1" applyAlignment="1">
      <alignment horizontal="right" vertical="center"/>
    </xf>
    <xf numFmtId="180" fontId="14" fillId="0" borderId="20" xfId="0" applyNumberFormat="1" applyFont="1" applyFill="1" applyBorder="1" applyAlignment="1">
      <alignment horizontal="right" vertical="center"/>
    </xf>
    <xf numFmtId="182" fontId="5" fillId="0" borderId="24" xfId="0" applyNumberFormat="1" applyFont="1" applyFill="1" applyBorder="1" applyAlignment="1">
      <alignment horizontal="right" vertical="center"/>
    </xf>
    <xf numFmtId="182" fontId="5" fillId="0" borderId="0" xfId="0" applyNumberFormat="1" applyFont="1" applyFill="1" applyBorder="1" applyAlignment="1">
      <alignment horizontal="right" vertical="center"/>
    </xf>
    <xf numFmtId="180" fontId="5" fillId="0" borderId="0" xfId="0" applyNumberFormat="1" applyFont="1" applyFill="1" applyBorder="1" applyAlignment="1">
      <alignment horizontal="right" vertical="center"/>
    </xf>
    <xf numFmtId="49" fontId="30" fillId="0" borderId="0" xfId="0" applyNumberFormat="1" applyFont="1" applyFill="1" applyBorder="1" applyAlignment="1">
      <alignment horizontal="left" vertical="center"/>
    </xf>
    <xf numFmtId="49" fontId="32" fillId="0" borderId="5" xfId="0" applyNumberFormat="1" applyFont="1" applyFill="1" applyBorder="1" applyAlignment="1">
      <alignment horizontal="left" vertical="center"/>
    </xf>
    <xf numFmtId="49" fontId="30" fillId="0" borderId="5" xfId="0" applyNumberFormat="1" applyFont="1" applyFill="1" applyBorder="1" applyAlignment="1">
      <alignment horizontal="left" vertical="center"/>
    </xf>
    <xf numFmtId="49" fontId="30" fillId="0" borderId="22" xfId="0" applyNumberFormat="1" applyFont="1" applyFill="1" applyBorder="1" applyAlignment="1">
      <alignment horizontal="left" vertical="center"/>
    </xf>
    <xf numFmtId="182" fontId="5" fillId="0" borderId="25" xfId="0" applyNumberFormat="1" applyFont="1" applyFill="1" applyBorder="1" applyAlignment="1">
      <alignment horizontal="right" vertical="center"/>
    </xf>
    <xf numFmtId="182" fontId="5" fillId="0" borderId="9" xfId="0" applyNumberFormat="1" applyFont="1" applyFill="1" applyBorder="1" applyAlignment="1">
      <alignment horizontal="right" vertical="center"/>
    </xf>
    <xf numFmtId="180" fontId="5" fillId="0" borderId="9" xfId="0" applyNumberFormat="1" applyFont="1" applyFill="1" applyBorder="1" applyAlignment="1">
      <alignment horizontal="right" vertical="center"/>
    </xf>
    <xf numFmtId="0" fontId="33" fillId="0" borderId="0" xfId="0" applyFont="1" applyFill="1" applyAlignment="1">
      <alignment vertical="center"/>
    </xf>
    <xf numFmtId="0" fontId="30" fillId="0" borderId="10" xfId="0" applyFont="1" applyFill="1" applyBorder="1" applyAlignment="1">
      <alignment horizontal="center" vertical="center" wrapText="1"/>
    </xf>
    <xf numFmtId="182" fontId="0" fillId="0" borderId="0" xfId="0" applyNumberFormat="1" applyFont="1" applyFill="1" applyAlignment="1">
      <alignment vertical="center"/>
    </xf>
    <xf numFmtId="0" fontId="30" fillId="0" borderId="0" xfId="0" applyFont="1" applyFill="1" applyAlignment="1">
      <alignment vertical="center"/>
    </xf>
    <xf numFmtId="0" fontId="32" fillId="0" borderId="0" xfId="0" applyFont="1" applyFill="1" applyAlignment="1">
      <alignment horizontal="center" vertical="center" wrapText="1"/>
    </xf>
    <xf numFmtId="0" fontId="32" fillId="0" borderId="0" xfId="0" applyFont="1" applyFill="1" applyAlignment="1">
      <alignment vertical="center"/>
    </xf>
    <xf numFmtId="49" fontId="30" fillId="0" borderId="35"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0" borderId="37" xfId="0" applyNumberFormat="1" applyFont="1" applyFill="1" applyBorder="1" applyAlignment="1">
      <alignment horizontal="center" vertical="center" wrapText="1"/>
    </xf>
    <xf numFmtId="49" fontId="32" fillId="0" borderId="19" xfId="0" applyNumberFormat="1" applyFont="1" applyFill="1" applyBorder="1" applyAlignment="1">
      <alignment horizontal="left" vertical="center" wrapText="1"/>
    </xf>
    <xf numFmtId="181" fontId="5" fillId="0" borderId="0" xfId="0" applyNumberFormat="1" applyFont="1" applyFill="1" applyAlignment="1">
      <alignment vertical="center"/>
    </xf>
    <xf numFmtId="181" fontId="5" fillId="0" borderId="0" xfId="0" applyNumberFormat="1" applyFont="1" applyFill="1" applyBorder="1" applyAlignment="1">
      <alignment vertical="center"/>
    </xf>
    <xf numFmtId="49" fontId="5" fillId="0" borderId="21" xfId="0" applyNumberFormat="1" applyFont="1" applyFill="1" applyBorder="1" applyAlignment="1">
      <alignment horizontal="left" vertical="center"/>
    </xf>
    <xf numFmtId="181" fontId="32" fillId="0" borderId="0" xfId="0" applyNumberFormat="1" applyFont="1" applyFill="1" applyAlignment="1">
      <alignment horizontal="center" vertical="center" wrapText="1"/>
    </xf>
    <xf numFmtId="0" fontId="30" fillId="0" borderId="0" xfId="0" applyFont="1" applyFill="1" applyBorder="1" applyAlignment="1">
      <alignment vertical="center"/>
    </xf>
    <xf numFmtId="0" fontId="32" fillId="0" borderId="0" xfId="0" applyFont="1" applyFill="1" applyBorder="1" applyAlignment="1">
      <alignment vertical="center"/>
    </xf>
    <xf numFmtId="176" fontId="32" fillId="0" borderId="0" xfId="0" applyNumberFormat="1" applyFont="1" applyFill="1" applyAlignment="1">
      <alignment horizontal="center" vertical="center" wrapText="1"/>
    </xf>
    <xf numFmtId="178" fontId="0" fillId="0" borderId="0" xfId="0" applyNumberFormat="1" applyFont="1" applyFill="1" applyAlignment="1">
      <alignment horizontal="center" vertical="center"/>
    </xf>
    <xf numFmtId="178" fontId="18" fillId="0" borderId="20" xfId="0" applyNumberFormat="1" applyFont="1" applyFill="1" applyBorder="1" applyAlignment="1">
      <alignment horizontal="right" vertical="center"/>
    </xf>
    <xf numFmtId="178" fontId="19" fillId="0" borderId="24" xfId="0" applyNumberFormat="1" applyFont="1" applyFill="1" applyBorder="1" applyAlignment="1">
      <alignment horizontal="right" vertical="center"/>
    </xf>
    <xf numFmtId="178" fontId="19" fillId="0" borderId="0" xfId="0" applyNumberFormat="1" applyFont="1" applyFill="1" applyBorder="1" applyAlignment="1">
      <alignment horizontal="right" vertical="center"/>
    </xf>
    <xf numFmtId="178" fontId="19" fillId="0" borderId="15" xfId="0" applyNumberFormat="1" applyFont="1" applyFill="1" applyBorder="1" applyAlignment="1">
      <alignment horizontal="right" vertical="center"/>
    </xf>
    <xf numFmtId="178" fontId="19" fillId="0" borderId="9" xfId="0" applyNumberFormat="1" applyFont="1" applyFill="1" applyBorder="1" applyAlignment="1">
      <alignment horizontal="right" vertical="center"/>
    </xf>
    <xf numFmtId="178" fontId="19" fillId="0" borderId="0" xfId="0" applyNumberFormat="1" applyFont="1" applyFill="1" applyAlignment="1">
      <alignment horizontal="right" vertical="center"/>
    </xf>
    <xf numFmtId="182" fontId="0" fillId="0" borderId="0" xfId="0" applyNumberFormat="1" applyFont="1" applyFill="1" applyAlignment="1">
      <alignment horizontal="center" vertical="center"/>
    </xf>
    <xf numFmtId="182" fontId="10" fillId="0" borderId="0" xfId="0" applyNumberFormat="1" applyFont="1" applyFill="1" applyAlignment="1">
      <alignment horizontal="center" vertical="center"/>
    </xf>
    <xf numFmtId="49" fontId="0" fillId="0" borderId="0" xfId="0" applyNumberFormat="1" applyFont="1" applyFill="1" applyAlignment="1">
      <alignment horizontal="left" vertical="center"/>
    </xf>
    <xf numFmtId="0" fontId="34" fillId="0" borderId="0" xfId="0" applyFont="1" applyFill="1" applyAlignment="1">
      <alignment horizontal="center" vertical="center"/>
    </xf>
    <xf numFmtId="49" fontId="8" fillId="0" borderId="0" xfId="0" applyNumberFormat="1" applyFont="1" applyFill="1" applyBorder="1" applyAlignment="1">
      <alignment horizontal="right" vertical="center"/>
    </xf>
    <xf numFmtId="182" fontId="8" fillId="0" borderId="0" xfId="0" applyNumberFormat="1" applyFont="1" applyFill="1" applyBorder="1" applyAlignment="1">
      <alignment horizontal="right" vertical="center"/>
    </xf>
    <xf numFmtId="182" fontId="2" fillId="0" borderId="36"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4" fillId="0" borderId="32" xfId="0"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182" fontId="4" fillId="0" borderId="20" xfId="0" applyNumberFormat="1" applyFont="1" applyFill="1" applyBorder="1" applyAlignment="1">
      <alignment horizontal="center" vertical="center" wrapText="1"/>
    </xf>
    <xf numFmtId="182" fontId="4" fillId="0" borderId="39" xfId="0" applyNumberFormat="1" applyFont="1" applyFill="1" applyBorder="1" applyAlignment="1">
      <alignment horizontal="center" vertical="center" wrapText="1"/>
    </xf>
    <xf numFmtId="182" fontId="13" fillId="0" borderId="20" xfId="0" applyNumberFormat="1" applyFont="1" applyFill="1" applyBorder="1" applyAlignment="1">
      <alignment horizontal="right" vertical="center"/>
    </xf>
    <xf numFmtId="182" fontId="2" fillId="0" borderId="0" xfId="0" applyNumberFormat="1" applyFont="1" applyFill="1" applyBorder="1" applyAlignment="1">
      <alignment horizontal="right" vertical="center"/>
    </xf>
    <xf numFmtId="49" fontId="4" fillId="0" borderId="9" xfId="0" applyNumberFormat="1" applyFont="1" applyFill="1" applyBorder="1" applyAlignment="1">
      <alignment horizontal="left" vertical="center"/>
    </xf>
    <xf numFmtId="182" fontId="2" fillId="0" borderId="9" xfId="0" applyNumberFormat="1" applyFont="1" applyFill="1" applyBorder="1" applyAlignment="1">
      <alignment horizontal="right" vertical="center"/>
    </xf>
    <xf numFmtId="181" fontId="0" fillId="0" borderId="50" xfId="0" applyNumberFormat="1" applyFont="1" applyFill="1" applyBorder="1" applyAlignment="1">
      <alignment horizontal="center" vertical="center"/>
    </xf>
    <xf numFmtId="182" fontId="0" fillId="0" borderId="50" xfId="0" applyNumberFormat="1" applyFont="1" applyFill="1" applyBorder="1" applyAlignment="1">
      <alignment horizontal="center" vertical="center"/>
    </xf>
    <xf numFmtId="181" fontId="0" fillId="0" borderId="0" xfId="0" applyNumberFormat="1" applyFont="1" applyFill="1" applyAlignment="1">
      <alignment horizontal="center" vertical="center"/>
    </xf>
    <xf numFmtId="181" fontId="0" fillId="0" borderId="0" xfId="0" applyNumberFormat="1" applyFont="1" applyFill="1" applyAlignment="1">
      <alignment vertical="center" wrapText="1"/>
    </xf>
    <xf numFmtId="181" fontId="2" fillId="0" borderId="10" xfId="0" applyNumberFormat="1" applyFont="1" applyFill="1" applyBorder="1" applyAlignment="1">
      <alignment horizontal="center" vertical="center" wrapText="1"/>
    </xf>
    <xf numFmtId="181" fontId="2" fillId="0" borderId="36" xfId="0" applyNumberFormat="1" applyFont="1" applyFill="1" applyBorder="1" applyAlignment="1">
      <alignment horizontal="center" vertical="center" wrapText="1"/>
    </xf>
    <xf numFmtId="181" fontId="4" fillId="0" borderId="38" xfId="0" applyNumberFormat="1" applyFont="1" applyFill="1" applyBorder="1" applyAlignment="1">
      <alignment horizontal="center" vertical="center" wrapText="1"/>
    </xf>
    <xf numFmtId="181" fontId="4" fillId="0" borderId="39" xfId="0" applyNumberFormat="1" applyFont="1" applyFill="1" applyBorder="1" applyAlignment="1">
      <alignment horizontal="center" vertical="center" wrapText="1"/>
    </xf>
    <xf numFmtId="181" fontId="4" fillId="0" borderId="9" xfId="0" applyNumberFormat="1" applyFont="1" applyFill="1" applyBorder="1" applyAlignment="1">
      <alignment vertical="center"/>
    </xf>
    <xf numFmtId="0" fontId="1" fillId="0" borderId="0" xfId="0" applyFont="1" applyFill="1" applyAlignment="1">
      <alignment horizontal="left" vertical="center"/>
    </xf>
    <xf numFmtId="181" fontId="10" fillId="0" borderId="0" xfId="0" applyNumberFormat="1" applyFont="1" applyFill="1" applyAlignment="1">
      <alignment horizontal="center" vertical="center"/>
    </xf>
    <xf numFmtId="181" fontId="8" fillId="0" borderId="0" xfId="0" applyNumberFormat="1" applyFont="1" applyFill="1" applyAlignment="1">
      <alignment horizontal="right" vertical="center"/>
    </xf>
    <xf numFmtId="181" fontId="2" fillId="0" borderId="0" xfId="0" applyNumberFormat="1" applyFont="1" applyFill="1" applyAlignment="1">
      <alignment horizontal="center" vertical="center" wrapText="1"/>
    </xf>
    <xf numFmtId="181" fontId="4" fillId="0" borderId="0" xfId="0" applyNumberFormat="1" applyFont="1" applyFill="1" applyAlignment="1">
      <alignment horizontal="center" vertical="center" wrapText="1"/>
    </xf>
    <xf numFmtId="181" fontId="13" fillId="0" borderId="0" xfId="0" applyNumberFormat="1" applyFont="1" applyFill="1" applyAlignment="1">
      <alignment horizontal="right" vertical="center"/>
    </xf>
    <xf numFmtId="181" fontId="23" fillId="0" borderId="0" xfId="0" applyNumberFormat="1" applyFont="1" applyFill="1" applyAlignment="1">
      <alignment vertical="center"/>
    </xf>
    <xf numFmtId="181" fontId="23" fillId="0" borderId="0" xfId="0" applyNumberFormat="1" applyFont="1" applyFill="1" applyAlignment="1">
      <alignment vertical="center" wrapText="1"/>
    </xf>
    <xf numFmtId="181" fontId="1" fillId="0" borderId="0" xfId="0" applyNumberFormat="1" applyFont="1" applyFill="1" applyAlignment="1">
      <alignment horizontal="left" vertical="center"/>
    </xf>
  </cellXfs>
  <cellStyles count="52">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样式 1" xfId="29"/>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常规 4" xfId="39"/>
    <cellStyle name="40% - 强调文字颜色 4" xfId="40" builtinId="43"/>
    <cellStyle name="20% - 强调文字颜色 1" xfId="41" builtinId="30"/>
    <cellStyle name="强调文字颜色 5" xfId="42" builtinId="45"/>
    <cellStyle name="汇总" xfId="43" builtinId="25"/>
    <cellStyle name="强调文字颜色 2" xfId="44" builtinId="33"/>
    <cellStyle name="差" xfId="45" builtinId="27"/>
    <cellStyle name="20% - 强调文字颜色 6" xfId="46" builtinId="50"/>
    <cellStyle name="警告文本" xfId="47" builtinId="11"/>
    <cellStyle name="适中" xfId="48" builtinId="28"/>
    <cellStyle name="强调文字颜色 1" xfId="49" builtinId="29"/>
    <cellStyle name="60% - 强调文字颜色 4" xfId="50" builtinId="44"/>
    <cellStyle name="40% - 强调文字颜色 1" xfId="51" builtinId="31"/>
  </cellStyles>
  <tableStyles count="0" defaultTableStyle="TableStyleMedium9"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0" Type="http://schemas.openxmlformats.org/officeDocument/2006/relationships/sharedStrings" Target="sharedStrings.xml"/><Relationship Id="rId4" Type="http://schemas.openxmlformats.org/officeDocument/2006/relationships/worksheet" Target="worksheets/sheet4.xml"/><Relationship Id="rId39" Type="http://schemas.openxmlformats.org/officeDocument/2006/relationships/styles" Target="styles.xml"/><Relationship Id="rId38" Type="http://schemas.openxmlformats.org/officeDocument/2006/relationships/theme" Target="theme/theme1.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H30"/>
  <sheetViews>
    <sheetView tabSelected="1" topLeftCell="A10" workbookViewId="0">
      <selection activeCell="F17" sqref="F17"/>
    </sheetView>
  </sheetViews>
  <sheetFormatPr defaultColWidth="9" defaultRowHeight="15.75" outlineLevelCol="7"/>
  <cols>
    <col min="1" max="1" width="21.5166666666667" style="230" customWidth="1"/>
    <col min="2" max="4" width="8.5" style="230" customWidth="1"/>
    <col min="5" max="6" width="8.5" style="241" customWidth="1"/>
    <col min="7" max="8" width="9.625" style="419" customWidth="1"/>
    <col min="9" max="16384" width="9" style="230"/>
  </cols>
  <sheetData>
    <row r="1" ht="21" customHeight="1" spans="1:8">
      <c r="A1" s="218" t="s">
        <v>0</v>
      </c>
      <c r="B1" s="42"/>
      <c r="C1" s="42"/>
      <c r="D1" s="42"/>
      <c r="E1" s="426"/>
      <c r="F1" s="426"/>
      <c r="G1" s="426"/>
      <c r="H1" s="426"/>
    </row>
    <row r="2" ht="18.75" customHeight="1" spans="1:8">
      <c r="A2" s="402"/>
      <c r="E2" s="351" t="s">
        <v>1</v>
      </c>
      <c r="F2" s="351"/>
      <c r="G2" s="351"/>
      <c r="H2" s="427"/>
    </row>
    <row r="3" ht="19.5" customHeight="1" spans="1:8">
      <c r="A3" s="231" t="s">
        <v>2</v>
      </c>
      <c r="B3" s="420" t="s">
        <v>3</v>
      </c>
      <c r="C3" s="421"/>
      <c r="D3" s="421"/>
      <c r="E3" s="420" t="s">
        <v>4</v>
      </c>
      <c r="F3" s="421"/>
      <c r="G3" s="421"/>
      <c r="H3" s="428"/>
    </row>
    <row r="4" ht="42.75" customHeight="1" spans="1:8">
      <c r="A4" s="234"/>
      <c r="B4" s="422" t="s">
        <v>5</v>
      </c>
      <c r="C4" s="422" t="s">
        <v>6</v>
      </c>
      <c r="D4" s="423" t="s">
        <v>7</v>
      </c>
      <c r="E4" s="422" t="s">
        <v>5</v>
      </c>
      <c r="F4" s="422" t="s">
        <v>6</v>
      </c>
      <c r="G4" s="423" t="s">
        <v>7</v>
      </c>
      <c r="H4" s="429"/>
    </row>
    <row r="5" s="229" customFormat="1" ht="25" customHeight="1" spans="1:8">
      <c r="A5" s="236" t="s">
        <v>8</v>
      </c>
      <c r="B5" s="291"/>
      <c r="C5" s="291"/>
      <c r="D5" s="182">
        <v>25377233</v>
      </c>
      <c r="E5" s="291"/>
      <c r="F5" s="291"/>
      <c r="G5" s="182"/>
      <c r="H5" s="430"/>
    </row>
    <row r="6" s="229" customFormat="1" ht="25" customHeight="1" spans="1:8">
      <c r="A6" s="251" t="s">
        <v>9</v>
      </c>
      <c r="B6" s="191">
        <v>516</v>
      </c>
      <c r="C6" s="185">
        <v>87692</v>
      </c>
      <c r="D6" s="191">
        <v>23206973.7</v>
      </c>
      <c r="E6" s="191">
        <v>509</v>
      </c>
      <c r="F6" s="185">
        <v>84835</v>
      </c>
      <c r="G6" s="191">
        <v>23752445.6</v>
      </c>
      <c r="H6" s="173"/>
    </row>
    <row r="7" ht="25" customHeight="1" spans="1:8">
      <c r="A7" s="211" t="s">
        <v>10</v>
      </c>
      <c r="B7" s="190">
        <v>290</v>
      </c>
      <c r="C7" s="175">
        <v>52440</v>
      </c>
      <c r="D7" s="190">
        <v>3583397.9</v>
      </c>
      <c r="E7" s="190">
        <v>280</v>
      </c>
      <c r="F7" s="175">
        <v>49109</v>
      </c>
      <c r="G7" s="190">
        <v>3633154.9</v>
      </c>
      <c r="H7" s="173"/>
    </row>
    <row r="8" ht="25" customHeight="1" spans="1:8">
      <c r="A8" s="211" t="s">
        <v>11</v>
      </c>
      <c r="B8" s="190">
        <v>226</v>
      </c>
      <c r="C8" s="175">
        <v>35252</v>
      </c>
      <c r="D8" s="190">
        <v>19623575.8</v>
      </c>
      <c r="E8" s="190">
        <v>229</v>
      </c>
      <c r="F8" s="175">
        <v>35726</v>
      </c>
      <c r="G8" s="190">
        <v>20119290.7</v>
      </c>
      <c r="H8" s="173"/>
    </row>
    <row r="9" ht="25" customHeight="1" spans="1:8">
      <c r="A9" s="251" t="s">
        <v>12</v>
      </c>
      <c r="B9" s="292"/>
      <c r="C9" s="292"/>
      <c r="D9" s="292"/>
      <c r="E9" s="292"/>
      <c r="F9" s="292"/>
      <c r="G9" s="292"/>
      <c r="H9" s="292"/>
    </row>
    <row r="10" ht="25" customHeight="1" spans="1:8">
      <c r="A10" s="211" t="s">
        <v>13</v>
      </c>
      <c r="B10" s="190">
        <v>7</v>
      </c>
      <c r="C10" s="175">
        <v>14575</v>
      </c>
      <c r="D10" s="190">
        <v>7642464.9</v>
      </c>
      <c r="E10" s="190">
        <v>6</v>
      </c>
      <c r="F10" s="175">
        <v>13137</v>
      </c>
      <c r="G10" s="190">
        <v>7690154.9</v>
      </c>
      <c r="H10" s="173"/>
    </row>
    <row r="11" ht="25" customHeight="1" spans="1:8">
      <c r="A11" s="211" t="s">
        <v>14</v>
      </c>
      <c r="B11" s="190">
        <v>60</v>
      </c>
      <c r="C11" s="175">
        <v>30573</v>
      </c>
      <c r="D11" s="190">
        <v>10745461.4</v>
      </c>
      <c r="E11" s="190">
        <v>60</v>
      </c>
      <c r="F11" s="175">
        <v>30965</v>
      </c>
      <c r="G11" s="190">
        <v>11168944</v>
      </c>
      <c r="H11" s="173"/>
    </row>
    <row r="12" ht="25" customHeight="1" spans="1:8">
      <c r="A12" s="211" t="s">
        <v>15</v>
      </c>
      <c r="B12" s="190">
        <v>449</v>
      </c>
      <c r="C12" s="175">
        <v>42544</v>
      </c>
      <c r="D12" s="190">
        <v>4819047.4</v>
      </c>
      <c r="E12" s="190">
        <v>443</v>
      </c>
      <c r="F12" s="175">
        <v>40733</v>
      </c>
      <c r="G12" s="190">
        <v>4893346.7</v>
      </c>
      <c r="H12" s="173"/>
    </row>
    <row r="13" s="229" customFormat="1" ht="25" customHeight="1" spans="1:8">
      <c r="A13" s="251" t="s">
        <v>16</v>
      </c>
      <c r="B13" s="191"/>
      <c r="C13" s="191"/>
      <c r="D13" s="190"/>
      <c r="E13" s="191"/>
      <c r="F13" s="191"/>
      <c r="G13" s="190"/>
      <c r="H13" s="174"/>
    </row>
    <row r="14" s="229" customFormat="1" ht="25" customHeight="1" spans="1:8">
      <c r="A14" s="211" t="s">
        <v>17</v>
      </c>
      <c r="B14" s="190">
        <v>462</v>
      </c>
      <c r="C14" s="190">
        <v>75583</v>
      </c>
      <c r="D14" s="190">
        <v>19612916.6</v>
      </c>
      <c r="E14" s="190">
        <v>461</v>
      </c>
      <c r="F14" s="190">
        <v>73798</v>
      </c>
      <c r="G14" s="190">
        <v>20395656.7</v>
      </c>
      <c r="H14" s="174"/>
    </row>
    <row r="15" s="229" customFormat="1" ht="25" customHeight="1" spans="1:8">
      <c r="A15" s="211" t="s">
        <v>18</v>
      </c>
      <c r="B15" s="190">
        <v>38</v>
      </c>
      <c r="C15" s="190">
        <v>9031</v>
      </c>
      <c r="D15" s="190">
        <v>2605582.4</v>
      </c>
      <c r="E15" s="190">
        <v>34</v>
      </c>
      <c r="F15" s="190">
        <v>8550</v>
      </c>
      <c r="G15" s="190">
        <v>2477335.9</v>
      </c>
      <c r="H15" s="174"/>
    </row>
    <row r="16" s="229" customFormat="1" ht="25" customHeight="1" spans="1:8">
      <c r="A16" s="211" t="s">
        <v>19</v>
      </c>
      <c r="B16" s="190">
        <v>16</v>
      </c>
      <c r="C16" s="190">
        <v>3078</v>
      </c>
      <c r="D16" s="190">
        <v>988474.7</v>
      </c>
      <c r="E16" s="190">
        <v>14</v>
      </c>
      <c r="F16" s="190">
        <v>2487</v>
      </c>
      <c r="G16" s="190">
        <v>879453</v>
      </c>
      <c r="H16" s="174"/>
    </row>
    <row r="17" s="229" customFormat="1" ht="25" customHeight="1" spans="1:8">
      <c r="A17" s="211" t="s">
        <v>20</v>
      </c>
      <c r="B17" s="191"/>
      <c r="C17" s="191"/>
      <c r="D17" s="190"/>
      <c r="E17" s="191"/>
      <c r="F17" s="191"/>
      <c r="G17" s="190"/>
      <c r="H17" s="174"/>
    </row>
    <row r="18" ht="25" customHeight="1" spans="1:8">
      <c r="A18" s="251" t="s">
        <v>21</v>
      </c>
      <c r="B18" s="190"/>
      <c r="C18" s="190"/>
      <c r="D18" s="190"/>
      <c r="E18" s="190"/>
      <c r="F18" s="190"/>
      <c r="G18" s="190"/>
      <c r="H18" s="174"/>
    </row>
    <row r="19" ht="25" customHeight="1" spans="1:8">
      <c r="A19" s="211" t="s">
        <v>22</v>
      </c>
      <c r="B19" s="190">
        <v>44</v>
      </c>
      <c r="C19" s="190">
        <v>14278</v>
      </c>
      <c r="D19" s="190">
        <v>13668708.6</v>
      </c>
      <c r="E19" s="190">
        <v>45</v>
      </c>
      <c r="F19" s="190">
        <v>14272</v>
      </c>
      <c r="G19" s="190">
        <v>13838260.1</v>
      </c>
      <c r="H19" s="173"/>
    </row>
    <row r="20" ht="25" customHeight="1" spans="1:8">
      <c r="A20" s="211" t="s">
        <v>23</v>
      </c>
      <c r="B20" s="190">
        <v>2</v>
      </c>
      <c r="C20" s="190">
        <v>440</v>
      </c>
      <c r="D20" s="190">
        <v>23536.1</v>
      </c>
      <c r="E20" s="190">
        <v>2</v>
      </c>
      <c r="F20" s="190">
        <v>55</v>
      </c>
      <c r="G20" s="190">
        <v>17961.6</v>
      </c>
      <c r="H20" s="173"/>
    </row>
    <row r="21" ht="25" customHeight="1" spans="1:8">
      <c r="A21" s="211" t="s">
        <v>24</v>
      </c>
      <c r="B21" s="190">
        <v>421</v>
      </c>
      <c r="C21" s="190">
        <v>62704</v>
      </c>
      <c r="D21" s="190">
        <v>7769121.8</v>
      </c>
      <c r="E21" s="190">
        <v>415</v>
      </c>
      <c r="F21" s="190">
        <v>61128</v>
      </c>
      <c r="G21" s="190">
        <v>8358391.6</v>
      </c>
      <c r="H21" s="173"/>
    </row>
    <row r="22" ht="25" customHeight="1" spans="1:8">
      <c r="A22" s="211" t="s">
        <v>25</v>
      </c>
      <c r="B22" s="190">
        <v>33</v>
      </c>
      <c r="C22" s="190">
        <v>7585</v>
      </c>
      <c r="D22" s="190">
        <v>770880.7</v>
      </c>
      <c r="E22" s="190">
        <v>33</v>
      </c>
      <c r="F22" s="190">
        <v>6893</v>
      </c>
      <c r="G22" s="190">
        <v>658379.3</v>
      </c>
      <c r="H22" s="173"/>
    </row>
    <row r="23" ht="25" customHeight="1" spans="1:8">
      <c r="A23" s="211" t="s">
        <v>26</v>
      </c>
      <c r="B23" s="190">
        <v>16</v>
      </c>
      <c r="C23" s="190">
        <v>2685</v>
      </c>
      <c r="D23" s="190">
        <v>974726.5</v>
      </c>
      <c r="E23" s="190">
        <v>14</v>
      </c>
      <c r="F23" s="190">
        <v>2487</v>
      </c>
      <c r="G23" s="190">
        <v>879453</v>
      </c>
      <c r="H23" s="173"/>
    </row>
    <row r="24" ht="25" customHeight="1" spans="1:8">
      <c r="A24" s="211" t="s">
        <v>27</v>
      </c>
      <c r="B24" s="190"/>
      <c r="C24" s="190"/>
      <c r="D24" s="190"/>
      <c r="E24" s="190"/>
      <c r="F24" s="190"/>
      <c r="G24" s="190"/>
      <c r="H24" s="173"/>
    </row>
    <row r="25" ht="25" customHeight="1" spans="1:8">
      <c r="A25" s="254" t="s">
        <v>28</v>
      </c>
      <c r="B25" s="424"/>
      <c r="C25" s="424"/>
      <c r="D25" s="285">
        <v>2170258.57920455</v>
      </c>
      <c r="E25" s="424"/>
      <c r="F25" s="424"/>
      <c r="G25" s="285"/>
      <c r="H25" s="430"/>
    </row>
    <row r="26" ht="15" customHeight="1"/>
    <row r="27" s="229" customFormat="1" ht="14.25" customHeight="1" spans="1:8">
      <c r="A27" s="185"/>
      <c r="B27" s="185"/>
      <c r="C27" s="185"/>
      <c r="D27" s="185"/>
      <c r="E27" s="431"/>
      <c r="F27" s="431"/>
      <c r="G27" s="432"/>
      <c r="H27" s="432"/>
    </row>
    <row r="28" ht="9" hidden="1" customHeight="1" spans="1:8">
      <c r="A28" s="425"/>
      <c r="B28" s="425"/>
      <c r="C28" s="425"/>
      <c r="D28" s="425"/>
      <c r="E28" s="433"/>
      <c r="F28" s="433"/>
      <c r="G28" s="433"/>
      <c r="H28" s="433"/>
    </row>
    <row r="29" spans="2:4">
      <c r="B29" s="241"/>
      <c r="C29" s="241"/>
      <c r="D29" s="241"/>
    </row>
    <row r="30" spans="2:4">
      <c r="B30" s="241"/>
      <c r="C30" s="241"/>
      <c r="D30" s="241"/>
    </row>
  </sheetData>
  <mergeCells count="6">
    <mergeCell ref="A1:G1"/>
    <mergeCell ref="E2:G2"/>
    <mergeCell ref="B3:D3"/>
    <mergeCell ref="E3:G3"/>
    <mergeCell ref="A28:G28"/>
    <mergeCell ref="A3:A4"/>
  </mergeCells>
  <printOptions horizontalCentered="1"/>
  <pageMargins left="0.984027777777778" right="0.984027777777778" top="1.38125" bottom="1.38125" header="0.511805555555556" footer="1.09791666666667"/>
  <pageSetup paperSize="9" firstPageNumber="193" orientation="portrait" useFirstPageNumber="1" horizontalDpi="600"/>
  <headerFooter alignWithMargins="0" scaleWithDoc="0">
    <oddFooter>&amp;C193</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J185"/>
  <sheetViews>
    <sheetView showZeros="0" topLeftCell="A22" workbookViewId="0">
      <selection activeCell="J1" sqref="J$1:L$1048576"/>
    </sheetView>
  </sheetViews>
  <sheetFormatPr defaultColWidth="9" defaultRowHeight="15.75"/>
  <cols>
    <col min="1" max="1" width="29.5" style="230" customWidth="1"/>
    <col min="2" max="2" width="5.25" style="230" customWidth="1"/>
    <col min="3" max="3" width="4.3" style="230" customWidth="1"/>
    <col min="4" max="4" width="5.975" style="230" customWidth="1"/>
    <col min="5" max="5" width="7.375" style="230" customWidth="1"/>
    <col min="6" max="6" width="6.375" style="230" customWidth="1"/>
    <col min="7" max="7" width="6.80833333333333" style="230" customWidth="1"/>
    <col min="8" max="8" width="6.375" style="230" customWidth="1"/>
    <col min="9" max="9" width="9" style="230"/>
    <col min="10" max="10" width="9.625" style="230"/>
    <col min="11" max="16384" width="9" style="230"/>
  </cols>
  <sheetData>
    <row r="1" ht="18" customHeight="1" spans="1:8">
      <c r="A1" s="218" t="s">
        <v>223</v>
      </c>
      <c r="B1" s="218"/>
      <c r="C1" s="218"/>
      <c r="D1" s="218"/>
      <c r="E1" s="218"/>
      <c r="F1" s="218"/>
      <c r="G1" s="218"/>
      <c r="H1" s="218"/>
    </row>
    <row r="2" ht="18" customHeight="1" spans="2:8">
      <c r="B2" s="276" t="s">
        <v>224</v>
      </c>
      <c r="C2" s="276"/>
      <c r="D2" s="276"/>
      <c r="E2" s="353"/>
      <c r="G2" s="300" t="s">
        <v>79</v>
      </c>
      <c r="H2" s="300"/>
    </row>
    <row r="3" s="274" customFormat="1" ht="13.5" customHeight="1" spans="1:8">
      <c r="A3" s="231" t="s">
        <v>80</v>
      </c>
      <c r="B3" s="335" t="s">
        <v>81</v>
      </c>
      <c r="C3" s="336" t="s">
        <v>82</v>
      </c>
      <c r="D3" s="337"/>
      <c r="E3" s="308" t="s">
        <v>83</v>
      </c>
      <c r="F3" s="308" t="s">
        <v>84</v>
      </c>
      <c r="G3" s="328" t="s">
        <v>85</v>
      </c>
      <c r="H3" s="347" t="s">
        <v>86</v>
      </c>
    </row>
    <row r="4" s="274" customFormat="1" ht="13.5" customHeight="1" spans="1:8">
      <c r="A4" s="280"/>
      <c r="B4" s="338"/>
      <c r="C4" s="339" t="s">
        <v>87</v>
      </c>
      <c r="D4" s="339" t="s">
        <v>88</v>
      </c>
      <c r="E4" s="310"/>
      <c r="F4" s="310"/>
      <c r="G4" s="310"/>
      <c r="H4" s="348" t="s">
        <v>89</v>
      </c>
    </row>
    <row r="5" s="274" customFormat="1" ht="13.5" customHeight="1" spans="1:8">
      <c r="A5" s="280"/>
      <c r="B5" s="338"/>
      <c r="C5" s="338"/>
      <c r="D5" s="338"/>
      <c r="E5" s="310"/>
      <c r="F5" s="310"/>
      <c r="G5" s="310"/>
      <c r="H5" s="329"/>
    </row>
    <row r="6" s="274" customFormat="1" ht="13.5" customHeight="1" spans="1:8">
      <c r="A6" s="234"/>
      <c r="B6" s="340"/>
      <c r="C6" s="340"/>
      <c r="D6" s="340"/>
      <c r="E6" s="312"/>
      <c r="F6" s="312"/>
      <c r="G6" s="312"/>
      <c r="H6" s="330"/>
    </row>
    <row r="7" s="275" customFormat="1" ht="12" customHeight="1" spans="1:8">
      <c r="A7" s="251" t="s">
        <v>35</v>
      </c>
      <c r="B7" s="315">
        <v>48</v>
      </c>
      <c r="C7" s="315">
        <v>12</v>
      </c>
      <c r="D7" s="315">
        <v>13706.6</v>
      </c>
      <c r="E7" s="315">
        <v>3356788.9</v>
      </c>
      <c r="F7" s="315">
        <v>691504.3</v>
      </c>
      <c r="G7" s="315">
        <v>8608205.8</v>
      </c>
      <c r="H7" s="315">
        <v>1804587.7</v>
      </c>
    </row>
    <row r="8" s="275" customFormat="1" ht="11.1" customHeight="1" spans="1:8">
      <c r="A8" s="251" t="s">
        <v>96</v>
      </c>
      <c r="B8" s="315"/>
      <c r="C8" s="315"/>
      <c r="D8" s="315"/>
      <c r="E8" s="315"/>
      <c r="F8" s="315"/>
      <c r="G8" s="315"/>
      <c r="H8" s="315"/>
    </row>
    <row r="9" s="274" customFormat="1" ht="11.1" customHeight="1" spans="1:10">
      <c r="A9" s="211" t="s">
        <v>158</v>
      </c>
      <c r="B9" s="318">
        <v>28</v>
      </c>
      <c r="C9" s="318">
        <v>8</v>
      </c>
      <c r="D9" s="318">
        <v>12676.1</v>
      </c>
      <c r="E9" s="318">
        <v>1063041.8</v>
      </c>
      <c r="F9" s="318">
        <v>150581.4</v>
      </c>
      <c r="G9" s="318">
        <v>914492.8</v>
      </c>
      <c r="H9" s="318">
        <v>570418.9</v>
      </c>
      <c r="J9" s="292"/>
    </row>
    <row r="10" s="274" customFormat="1" ht="11.1" customHeight="1" spans="1:10">
      <c r="A10" s="211" t="s">
        <v>159</v>
      </c>
      <c r="B10" s="318">
        <v>20</v>
      </c>
      <c r="C10" s="318">
        <v>4</v>
      </c>
      <c r="D10" s="318">
        <v>1030.5</v>
      </c>
      <c r="E10" s="318">
        <v>2293747.1</v>
      </c>
      <c r="F10" s="318">
        <v>540922.9</v>
      </c>
      <c r="G10" s="318">
        <v>7693713</v>
      </c>
      <c r="H10" s="318">
        <v>1234168.8</v>
      </c>
      <c r="J10" s="292"/>
    </row>
    <row r="11" s="275" customFormat="1" ht="11.1" customHeight="1" spans="1:8">
      <c r="A11" s="251" t="s">
        <v>99</v>
      </c>
      <c r="B11" s="315"/>
      <c r="C11" s="315"/>
      <c r="D11" s="315"/>
      <c r="E11" s="315"/>
      <c r="F11" s="315"/>
      <c r="G11" s="315"/>
      <c r="H11" s="315"/>
    </row>
    <row r="12" s="274" customFormat="1" ht="11.1" customHeight="1" spans="1:10">
      <c r="A12" s="211" t="s">
        <v>214</v>
      </c>
      <c r="B12" s="318">
        <v>2</v>
      </c>
      <c r="C12" s="318">
        <v>0</v>
      </c>
      <c r="D12" s="318">
        <v>0</v>
      </c>
      <c r="E12" s="318">
        <v>1990133.2</v>
      </c>
      <c r="F12" s="318">
        <v>490041.6</v>
      </c>
      <c r="G12" s="318">
        <v>7462569</v>
      </c>
      <c r="H12" s="318">
        <v>1281086.3</v>
      </c>
      <c r="J12" s="292"/>
    </row>
    <row r="13" s="274" customFormat="1" ht="11.1" customHeight="1" spans="1:10">
      <c r="A13" s="211" t="s">
        <v>215</v>
      </c>
      <c r="B13" s="318">
        <v>7</v>
      </c>
      <c r="C13" s="318">
        <v>0</v>
      </c>
      <c r="D13" s="318">
        <v>0</v>
      </c>
      <c r="E13" s="318">
        <v>401370</v>
      </c>
      <c r="F13" s="318">
        <v>83761.1</v>
      </c>
      <c r="G13" s="318">
        <v>422106.7</v>
      </c>
      <c r="H13" s="318">
        <v>207513.3</v>
      </c>
      <c r="J13" s="292"/>
    </row>
    <row r="14" s="274" customFormat="1" ht="11.1" customHeight="1" spans="1:10">
      <c r="A14" s="211" t="s">
        <v>216</v>
      </c>
      <c r="B14" s="318">
        <v>39</v>
      </c>
      <c r="C14" s="318">
        <v>12</v>
      </c>
      <c r="D14" s="318">
        <v>13706.6</v>
      </c>
      <c r="E14" s="318">
        <v>965285.7</v>
      </c>
      <c r="F14" s="318">
        <v>117701.6</v>
      </c>
      <c r="G14" s="318">
        <v>723530.1</v>
      </c>
      <c r="H14" s="318">
        <v>315988.1</v>
      </c>
      <c r="J14" s="292"/>
    </row>
    <row r="15" s="275" customFormat="1" ht="11.1" customHeight="1" spans="1:8">
      <c r="A15" s="251" t="s">
        <v>103</v>
      </c>
      <c r="B15" s="315"/>
      <c r="C15" s="315"/>
      <c r="D15" s="315"/>
      <c r="E15" s="315"/>
      <c r="F15" s="315"/>
      <c r="G15" s="315"/>
      <c r="H15" s="315"/>
    </row>
    <row r="16" s="274" customFormat="1" ht="11.1" customHeight="1" spans="1:8">
      <c r="A16" s="211" t="s">
        <v>163</v>
      </c>
      <c r="B16" s="318">
        <v>0</v>
      </c>
      <c r="C16" s="318">
        <v>0</v>
      </c>
      <c r="D16" s="318">
        <v>0</v>
      </c>
      <c r="E16" s="318">
        <v>0</v>
      </c>
      <c r="F16" s="318">
        <v>0</v>
      </c>
      <c r="G16" s="318">
        <v>0</v>
      </c>
      <c r="H16" s="318">
        <v>0</v>
      </c>
    </row>
    <row r="17" s="274" customFormat="1" ht="11.1" customHeight="1" spans="1:8">
      <c r="A17" s="211" t="s">
        <v>164</v>
      </c>
      <c r="B17" s="318">
        <v>0</v>
      </c>
      <c r="C17" s="318">
        <v>0</v>
      </c>
      <c r="D17" s="318">
        <v>0</v>
      </c>
      <c r="E17" s="318">
        <v>0</v>
      </c>
      <c r="F17" s="318">
        <v>0</v>
      </c>
      <c r="G17" s="318">
        <v>0</v>
      </c>
      <c r="H17" s="318">
        <v>0</v>
      </c>
    </row>
    <row r="18" s="274" customFormat="1" ht="11.1" customHeight="1" spans="1:8">
      <c r="A18" s="211" t="s">
        <v>165</v>
      </c>
      <c r="B18" s="318">
        <v>0</v>
      </c>
      <c r="C18" s="318">
        <v>0</v>
      </c>
      <c r="D18" s="318">
        <v>0</v>
      </c>
      <c r="E18" s="318">
        <v>0</v>
      </c>
      <c r="F18" s="318">
        <v>0</v>
      </c>
      <c r="G18" s="318">
        <v>0</v>
      </c>
      <c r="H18" s="318">
        <v>0</v>
      </c>
    </row>
    <row r="19" s="274" customFormat="1" ht="11.1" customHeight="1" spans="1:8">
      <c r="A19" s="211" t="s">
        <v>166</v>
      </c>
      <c r="B19" s="318">
        <v>0</v>
      </c>
      <c r="C19" s="318">
        <v>0</v>
      </c>
      <c r="D19" s="318">
        <v>0</v>
      </c>
      <c r="E19" s="318">
        <v>0</v>
      </c>
      <c r="F19" s="318">
        <v>0</v>
      </c>
      <c r="G19" s="318">
        <v>0</v>
      </c>
      <c r="H19" s="318">
        <v>0</v>
      </c>
    </row>
    <row r="20" s="274" customFormat="1" ht="11.1" customHeight="1" spans="1:8">
      <c r="A20" s="211" t="s">
        <v>167</v>
      </c>
      <c r="B20" s="318">
        <v>1</v>
      </c>
      <c r="C20" s="318">
        <v>0</v>
      </c>
      <c r="D20" s="318">
        <v>0</v>
      </c>
      <c r="E20" s="318">
        <v>17980.2</v>
      </c>
      <c r="F20" s="318">
        <v>15.9</v>
      </c>
      <c r="G20" s="318">
        <v>22306.1</v>
      </c>
      <c r="H20" s="318">
        <v>11607.5</v>
      </c>
    </row>
    <row r="21" s="274" customFormat="1" ht="11.1" customHeight="1" spans="1:8">
      <c r="A21" s="211" t="s">
        <v>168</v>
      </c>
      <c r="B21" s="318">
        <v>0</v>
      </c>
      <c r="C21" s="318">
        <v>0</v>
      </c>
      <c r="D21" s="318">
        <v>0</v>
      </c>
      <c r="E21" s="318">
        <v>0</v>
      </c>
      <c r="F21" s="318">
        <v>0</v>
      </c>
      <c r="G21" s="318">
        <v>0</v>
      </c>
      <c r="H21" s="318">
        <v>0</v>
      </c>
    </row>
    <row r="22" s="274" customFormat="1" ht="11.1" customHeight="1" spans="1:8">
      <c r="A22" s="211" t="s">
        <v>169</v>
      </c>
      <c r="B22" s="318">
        <v>0</v>
      </c>
      <c r="C22" s="318">
        <v>0</v>
      </c>
      <c r="D22" s="318">
        <v>0</v>
      </c>
      <c r="E22" s="318">
        <v>0</v>
      </c>
      <c r="F22" s="318">
        <v>0</v>
      </c>
      <c r="G22" s="318">
        <v>0</v>
      </c>
      <c r="H22" s="318">
        <v>0</v>
      </c>
    </row>
    <row r="23" s="274" customFormat="1" ht="11.1" customHeight="1" spans="1:8">
      <c r="A23" s="211" t="s">
        <v>170</v>
      </c>
      <c r="B23" s="318">
        <v>7</v>
      </c>
      <c r="C23" s="318">
        <v>3</v>
      </c>
      <c r="D23" s="318">
        <v>10128.6</v>
      </c>
      <c r="E23" s="318">
        <v>592560.5</v>
      </c>
      <c r="F23" s="318">
        <v>82632.8</v>
      </c>
      <c r="G23" s="318">
        <v>235787.1</v>
      </c>
      <c r="H23" s="318">
        <v>161384.7</v>
      </c>
    </row>
    <row r="24" s="274" customFormat="1" ht="11.1" customHeight="1" spans="1:8">
      <c r="A24" s="211" t="s">
        <v>171</v>
      </c>
      <c r="B24" s="318">
        <v>2</v>
      </c>
      <c r="C24" s="318">
        <v>0</v>
      </c>
      <c r="D24" s="318">
        <v>0</v>
      </c>
      <c r="E24" s="318">
        <v>234825.8</v>
      </c>
      <c r="F24" s="318">
        <v>21798</v>
      </c>
      <c r="G24" s="318">
        <v>385316.5</v>
      </c>
      <c r="H24" s="318">
        <v>290753.9</v>
      </c>
    </row>
    <row r="25" s="274" customFormat="1" ht="11.1" customHeight="1" spans="1:8">
      <c r="A25" s="211" t="s">
        <v>172</v>
      </c>
      <c r="B25" s="318">
        <v>0</v>
      </c>
      <c r="C25" s="318">
        <v>0</v>
      </c>
      <c r="D25" s="318">
        <v>0</v>
      </c>
      <c r="E25" s="318">
        <v>0</v>
      </c>
      <c r="F25" s="318">
        <v>0</v>
      </c>
      <c r="G25" s="318">
        <v>0</v>
      </c>
      <c r="H25" s="318">
        <v>0</v>
      </c>
    </row>
    <row r="26" s="274" customFormat="1" ht="11.1" customHeight="1" spans="1:8">
      <c r="A26" s="211" t="s">
        <v>173</v>
      </c>
      <c r="B26" s="318">
        <v>0</v>
      </c>
      <c r="C26" s="318">
        <v>0</v>
      </c>
      <c r="D26" s="318">
        <v>0</v>
      </c>
      <c r="E26" s="318">
        <v>0</v>
      </c>
      <c r="F26" s="318">
        <v>0</v>
      </c>
      <c r="G26" s="318">
        <v>0</v>
      </c>
      <c r="H26" s="318">
        <v>0</v>
      </c>
    </row>
    <row r="27" s="274" customFormat="1" ht="11.1" customHeight="1" spans="1:8">
      <c r="A27" s="211" t="s">
        <v>174</v>
      </c>
      <c r="B27" s="318">
        <v>0</v>
      </c>
      <c r="C27" s="318">
        <v>0</v>
      </c>
      <c r="D27" s="318">
        <v>0</v>
      </c>
      <c r="E27" s="318">
        <v>0</v>
      </c>
      <c r="F27" s="318">
        <v>0</v>
      </c>
      <c r="G27" s="318">
        <v>0</v>
      </c>
      <c r="H27" s="318">
        <v>0</v>
      </c>
    </row>
    <row r="28" s="274" customFormat="1" ht="11.1" customHeight="1" spans="1:8">
      <c r="A28" s="211" t="s">
        <v>175</v>
      </c>
      <c r="B28" s="318">
        <v>2</v>
      </c>
      <c r="C28" s="318">
        <v>1</v>
      </c>
      <c r="D28" s="318">
        <v>662.4</v>
      </c>
      <c r="E28" s="318">
        <v>4261.6</v>
      </c>
      <c r="F28" s="318">
        <v>2887.4</v>
      </c>
      <c r="G28" s="318">
        <v>11469.1</v>
      </c>
      <c r="H28" s="318">
        <v>5118.3</v>
      </c>
    </row>
    <row r="29" s="274" customFormat="1" ht="11.1" customHeight="1" spans="1:8">
      <c r="A29" s="211" t="s">
        <v>176</v>
      </c>
      <c r="B29" s="318">
        <v>2</v>
      </c>
      <c r="C29" s="318">
        <v>0</v>
      </c>
      <c r="D29" s="318">
        <v>0</v>
      </c>
      <c r="E29" s="318">
        <v>25393.6</v>
      </c>
      <c r="F29" s="318">
        <v>7946.1</v>
      </c>
      <c r="G29" s="318">
        <v>33838.6</v>
      </c>
      <c r="H29" s="318">
        <v>12723</v>
      </c>
    </row>
    <row r="30" s="274" customFormat="1" ht="11.1" customHeight="1" spans="1:8">
      <c r="A30" s="211" t="s">
        <v>177</v>
      </c>
      <c r="B30" s="318">
        <v>0</v>
      </c>
      <c r="C30" s="318">
        <v>0</v>
      </c>
      <c r="D30" s="318">
        <v>0</v>
      </c>
      <c r="E30" s="318">
        <v>0</v>
      </c>
      <c r="F30" s="318">
        <v>0</v>
      </c>
      <c r="G30" s="318">
        <v>0</v>
      </c>
      <c r="H30" s="318">
        <v>0</v>
      </c>
    </row>
    <row r="31" s="274" customFormat="1" ht="11.1" customHeight="1" spans="1:8">
      <c r="A31" s="211" t="s">
        <v>178</v>
      </c>
      <c r="B31" s="318">
        <v>0</v>
      </c>
      <c r="C31" s="318">
        <v>0</v>
      </c>
      <c r="D31" s="318">
        <v>0</v>
      </c>
      <c r="E31" s="318">
        <v>0</v>
      </c>
      <c r="F31" s="318">
        <v>0</v>
      </c>
      <c r="G31" s="318">
        <v>0</v>
      </c>
      <c r="H31" s="318">
        <v>0</v>
      </c>
    </row>
    <row r="32" s="274" customFormat="1" ht="11.1" customHeight="1" spans="1:8">
      <c r="A32" s="211" t="s">
        <v>179</v>
      </c>
      <c r="B32" s="318">
        <v>3</v>
      </c>
      <c r="C32" s="318">
        <v>1</v>
      </c>
      <c r="D32" s="318">
        <v>134.7</v>
      </c>
      <c r="E32" s="318">
        <v>115602.4</v>
      </c>
      <c r="F32" s="318">
        <v>23297.5</v>
      </c>
      <c r="G32" s="318">
        <v>148874.5</v>
      </c>
      <c r="H32" s="318">
        <v>33407</v>
      </c>
    </row>
    <row r="33" s="274" customFormat="1" ht="11.1" customHeight="1" spans="1:8">
      <c r="A33" s="211" t="s">
        <v>180</v>
      </c>
      <c r="B33" s="318">
        <v>0</v>
      </c>
      <c r="C33" s="318">
        <v>0</v>
      </c>
      <c r="D33" s="318">
        <v>0</v>
      </c>
      <c r="E33" s="318">
        <v>0</v>
      </c>
      <c r="F33" s="318">
        <v>0</v>
      </c>
      <c r="G33" s="318">
        <v>0</v>
      </c>
      <c r="H33" s="318">
        <v>0</v>
      </c>
    </row>
    <row r="34" s="274" customFormat="1" ht="11.1" customHeight="1" spans="1:8">
      <c r="A34" s="211" t="s">
        <v>181</v>
      </c>
      <c r="B34" s="318">
        <v>0</v>
      </c>
      <c r="C34" s="318">
        <v>0</v>
      </c>
      <c r="D34" s="318">
        <v>0</v>
      </c>
      <c r="E34" s="318">
        <v>0</v>
      </c>
      <c r="F34" s="318">
        <v>0</v>
      </c>
      <c r="G34" s="318">
        <v>0</v>
      </c>
      <c r="H34" s="318">
        <v>0</v>
      </c>
    </row>
    <row r="35" s="274" customFormat="1" ht="11.1" customHeight="1" spans="1:8">
      <c r="A35" s="211" t="s">
        <v>182</v>
      </c>
      <c r="B35" s="318">
        <v>0</v>
      </c>
      <c r="C35" s="318">
        <v>0</v>
      </c>
      <c r="D35" s="318">
        <v>0</v>
      </c>
      <c r="E35" s="318">
        <v>0</v>
      </c>
      <c r="F35" s="318">
        <v>0</v>
      </c>
      <c r="G35" s="318">
        <v>0</v>
      </c>
      <c r="H35" s="318">
        <v>0</v>
      </c>
    </row>
    <row r="36" s="274" customFormat="1" ht="11.1" customHeight="1" spans="1:8">
      <c r="A36" s="211" t="s">
        <v>183</v>
      </c>
      <c r="B36" s="318">
        <v>0</v>
      </c>
      <c r="C36" s="318">
        <v>0</v>
      </c>
      <c r="D36" s="318">
        <v>0</v>
      </c>
      <c r="E36" s="318">
        <v>0</v>
      </c>
      <c r="F36" s="318">
        <v>0</v>
      </c>
      <c r="G36" s="318">
        <v>0</v>
      </c>
      <c r="H36" s="318">
        <v>0</v>
      </c>
    </row>
    <row r="37" s="274" customFormat="1" ht="11.1" customHeight="1" spans="1:8">
      <c r="A37" s="211" t="s">
        <v>184</v>
      </c>
      <c r="B37" s="318">
        <v>0</v>
      </c>
      <c r="C37" s="318">
        <v>0</v>
      </c>
      <c r="D37" s="318">
        <v>0</v>
      </c>
      <c r="E37" s="318">
        <v>0</v>
      </c>
      <c r="F37" s="318">
        <v>0</v>
      </c>
      <c r="G37" s="318">
        <v>0</v>
      </c>
      <c r="H37" s="318">
        <v>0</v>
      </c>
    </row>
    <row r="38" s="274" customFormat="1" ht="11.1" customHeight="1" spans="1:8">
      <c r="A38" s="211" t="s">
        <v>185</v>
      </c>
      <c r="B38" s="318">
        <v>0</v>
      </c>
      <c r="C38" s="318">
        <v>0</v>
      </c>
      <c r="D38" s="318">
        <v>0</v>
      </c>
      <c r="E38" s="318">
        <v>0</v>
      </c>
      <c r="F38" s="318">
        <v>0</v>
      </c>
      <c r="G38" s="318">
        <v>0</v>
      </c>
      <c r="H38" s="318">
        <v>0</v>
      </c>
    </row>
    <row r="39" s="274" customFormat="1" ht="11.1" customHeight="1" spans="1:8">
      <c r="A39" s="211" t="s">
        <v>186</v>
      </c>
      <c r="B39" s="318">
        <v>1</v>
      </c>
      <c r="C39" s="318">
        <v>0</v>
      </c>
      <c r="D39" s="318">
        <v>0</v>
      </c>
      <c r="E39" s="318">
        <v>6898</v>
      </c>
      <c r="F39" s="318">
        <v>907.4</v>
      </c>
      <c r="G39" s="318">
        <v>3780.6</v>
      </c>
      <c r="H39" s="318">
        <v>1841.4</v>
      </c>
    </row>
    <row r="40" s="274" customFormat="1" ht="11.1" customHeight="1" spans="1:8">
      <c r="A40" s="211" t="s">
        <v>187</v>
      </c>
      <c r="B40" s="318">
        <v>3</v>
      </c>
      <c r="C40" s="318">
        <v>1</v>
      </c>
      <c r="D40" s="318">
        <v>437</v>
      </c>
      <c r="E40" s="318">
        <v>48004</v>
      </c>
      <c r="F40" s="318">
        <v>3019.2</v>
      </c>
      <c r="G40" s="318">
        <v>70698.7</v>
      </c>
      <c r="H40" s="318">
        <v>18673.3</v>
      </c>
    </row>
    <row r="41" s="274" customFormat="1" ht="11.1" customHeight="1" spans="1:8">
      <c r="A41" s="211" t="s">
        <v>188</v>
      </c>
      <c r="B41" s="318">
        <v>0</v>
      </c>
      <c r="C41" s="318">
        <v>0</v>
      </c>
      <c r="D41" s="318">
        <v>0</v>
      </c>
      <c r="E41" s="318">
        <v>0</v>
      </c>
      <c r="F41" s="318">
        <v>0</v>
      </c>
      <c r="G41" s="318">
        <v>0</v>
      </c>
      <c r="H41" s="318">
        <v>0</v>
      </c>
    </row>
    <row r="42" s="274" customFormat="1" ht="11.1" customHeight="1" spans="1:8">
      <c r="A42" s="211" t="s">
        <v>189</v>
      </c>
      <c r="B42" s="318">
        <v>1</v>
      </c>
      <c r="C42" s="318">
        <v>0</v>
      </c>
      <c r="D42" s="318">
        <v>0</v>
      </c>
      <c r="E42" s="318">
        <v>200078.6</v>
      </c>
      <c r="F42" s="318">
        <v>47134.4</v>
      </c>
      <c r="G42" s="318">
        <v>180466.2</v>
      </c>
      <c r="H42" s="318">
        <v>116561</v>
      </c>
    </row>
    <row r="43" s="274" customFormat="1" ht="11.1" customHeight="1" spans="1:8">
      <c r="A43" s="214" t="s">
        <v>219</v>
      </c>
      <c r="B43" s="318">
        <v>13</v>
      </c>
      <c r="C43" s="318">
        <v>4</v>
      </c>
      <c r="D43" s="318">
        <v>1811.5</v>
      </c>
      <c r="E43" s="318">
        <v>64690.1</v>
      </c>
      <c r="F43" s="318">
        <v>7997.3</v>
      </c>
      <c r="G43" s="318">
        <v>74181.1</v>
      </c>
      <c r="H43" s="318">
        <v>51623.2</v>
      </c>
    </row>
    <row r="44" s="274" customFormat="1" ht="11.1" customHeight="1" spans="1:8">
      <c r="A44" s="211" t="s">
        <v>191</v>
      </c>
      <c r="B44" s="318">
        <v>1</v>
      </c>
      <c r="C44" s="318">
        <v>1</v>
      </c>
      <c r="D44" s="318">
        <v>98.7</v>
      </c>
      <c r="E44" s="318">
        <v>2730.6</v>
      </c>
      <c r="F44" s="318">
        <v>30.6</v>
      </c>
      <c r="G44" s="318">
        <v>3500.2</v>
      </c>
      <c r="H44" s="318">
        <v>1195.1</v>
      </c>
    </row>
    <row r="45" s="274" customFormat="1" ht="11.1" customHeight="1" spans="1:8">
      <c r="A45" s="211" t="s">
        <v>192</v>
      </c>
      <c r="B45" s="318">
        <v>1</v>
      </c>
      <c r="C45" s="318">
        <v>0</v>
      </c>
      <c r="D45" s="318">
        <v>0</v>
      </c>
      <c r="E45" s="318">
        <v>6842.7</v>
      </c>
      <c r="F45" s="318">
        <v>1644.4</v>
      </c>
      <c r="G45" s="318">
        <v>11835.3</v>
      </c>
      <c r="H45" s="318">
        <v>6092.3</v>
      </c>
    </row>
    <row r="46" s="274" customFormat="1" ht="11.1" customHeight="1" spans="1:8">
      <c r="A46" s="211" t="s">
        <v>193</v>
      </c>
      <c r="B46" s="344">
        <v>0</v>
      </c>
      <c r="C46" s="318">
        <v>0</v>
      </c>
      <c r="D46" s="318">
        <v>0</v>
      </c>
      <c r="E46" s="318">
        <v>0</v>
      </c>
      <c r="F46" s="318">
        <v>0</v>
      </c>
      <c r="G46" s="318">
        <v>0</v>
      </c>
      <c r="H46" s="318">
        <v>0</v>
      </c>
    </row>
    <row r="47" s="274" customFormat="1" ht="11.1" customHeight="1" spans="1:8">
      <c r="A47" s="345" t="s">
        <v>194</v>
      </c>
      <c r="B47" s="318">
        <v>0</v>
      </c>
      <c r="C47" s="318">
        <v>0</v>
      </c>
      <c r="D47" s="318">
        <v>0</v>
      </c>
      <c r="E47" s="318">
        <v>0</v>
      </c>
      <c r="F47" s="318">
        <v>0</v>
      </c>
      <c r="G47" s="318">
        <v>0</v>
      </c>
      <c r="H47" s="318">
        <v>0</v>
      </c>
    </row>
    <row r="48" s="274" customFormat="1" ht="11.1" customHeight="1" spans="1:8">
      <c r="A48" s="211" t="s">
        <v>195</v>
      </c>
      <c r="B48" s="318">
        <v>2</v>
      </c>
      <c r="C48" s="318">
        <v>0</v>
      </c>
      <c r="D48" s="318">
        <v>0</v>
      </c>
      <c r="E48" s="318">
        <v>56292.7</v>
      </c>
      <c r="F48" s="318">
        <v>8741.5</v>
      </c>
      <c r="G48" s="318">
        <v>59399</v>
      </c>
      <c r="H48" s="318">
        <v>30210</v>
      </c>
    </row>
    <row r="49" s="274" customFormat="1" ht="11.1" customHeight="1" spans="1:8">
      <c r="A49" s="211" t="s">
        <v>196</v>
      </c>
      <c r="B49" s="318">
        <v>0</v>
      </c>
      <c r="C49" s="318">
        <v>0</v>
      </c>
      <c r="D49" s="318">
        <v>0</v>
      </c>
      <c r="E49" s="318">
        <v>0</v>
      </c>
      <c r="F49" s="318">
        <v>0</v>
      </c>
      <c r="G49" s="318">
        <v>0</v>
      </c>
      <c r="H49" s="318">
        <v>0</v>
      </c>
    </row>
    <row r="50" s="274" customFormat="1" ht="11.1" customHeight="1" spans="1:8">
      <c r="A50" s="211" t="s">
        <v>197</v>
      </c>
      <c r="B50" s="318">
        <v>0</v>
      </c>
      <c r="C50" s="318">
        <v>0</v>
      </c>
      <c r="D50" s="318">
        <v>0</v>
      </c>
      <c r="E50" s="318">
        <v>0</v>
      </c>
      <c r="F50" s="318">
        <v>0</v>
      </c>
      <c r="G50" s="318">
        <v>0</v>
      </c>
      <c r="H50" s="318">
        <v>0</v>
      </c>
    </row>
    <row r="51" ht="11.1" customHeight="1" spans="1:8">
      <c r="A51" s="211" t="s">
        <v>198</v>
      </c>
      <c r="B51" s="318">
        <v>0</v>
      </c>
      <c r="C51" s="318">
        <v>0</v>
      </c>
      <c r="D51" s="318">
        <v>0</v>
      </c>
      <c r="E51" s="318">
        <v>0</v>
      </c>
      <c r="F51" s="318">
        <v>0</v>
      </c>
      <c r="G51" s="318">
        <v>0</v>
      </c>
      <c r="H51" s="318">
        <v>0</v>
      </c>
    </row>
    <row r="52" ht="11.1" customHeight="1" spans="1:8">
      <c r="A52" s="211" t="s">
        <v>199</v>
      </c>
      <c r="B52" s="318">
        <v>1</v>
      </c>
      <c r="C52" s="318">
        <v>0</v>
      </c>
      <c r="D52" s="318">
        <v>0</v>
      </c>
      <c r="E52" s="318">
        <v>12159.2</v>
      </c>
      <c r="F52" s="318">
        <v>469.5</v>
      </c>
      <c r="G52" s="318">
        <v>17109</v>
      </c>
      <c r="H52" s="318">
        <v>3177.4</v>
      </c>
    </row>
    <row r="53" ht="11.1" customHeight="1" spans="1:8">
      <c r="A53" s="211" t="s">
        <v>200</v>
      </c>
      <c r="B53" s="318">
        <v>0</v>
      </c>
      <c r="C53" s="318">
        <v>0</v>
      </c>
      <c r="D53" s="318">
        <v>0</v>
      </c>
      <c r="E53" s="318">
        <v>0</v>
      </c>
      <c r="F53" s="318">
        <v>0</v>
      </c>
      <c r="G53" s="318">
        <v>0</v>
      </c>
      <c r="H53" s="318">
        <v>0</v>
      </c>
    </row>
    <row r="54" ht="11.1" customHeight="1" spans="1:8">
      <c r="A54" s="211" t="s">
        <v>201</v>
      </c>
      <c r="B54" s="318">
        <v>4</v>
      </c>
      <c r="C54" s="318">
        <v>0</v>
      </c>
      <c r="D54" s="318">
        <v>0</v>
      </c>
      <c r="E54" s="318">
        <v>1830110.4</v>
      </c>
      <c r="F54" s="318">
        <v>477854.4</v>
      </c>
      <c r="G54" s="318">
        <v>7257509.4</v>
      </c>
      <c r="H54" s="318">
        <v>1029181.2</v>
      </c>
    </row>
    <row r="55" ht="11.1" customHeight="1" spans="1:8">
      <c r="A55" s="211" t="s">
        <v>202</v>
      </c>
      <c r="B55" s="344">
        <v>4</v>
      </c>
      <c r="C55" s="318">
        <v>1</v>
      </c>
      <c r="D55" s="318">
        <v>433.7</v>
      </c>
      <c r="E55" s="318">
        <v>138358.5</v>
      </c>
      <c r="F55" s="318">
        <v>5127.9</v>
      </c>
      <c r="G55" s="318">
        <v>92134.4</v>
      </c>
      <c r="H55" s="318">
        <v>31038.4</v>
      </c>
    </row>
    <row r="56" ht="11.1" customHeight="1" spans="1:8">
      <c r="A56" s="215" t="s">
        <v>203</v>
      </c>
      <c r="B56" s="355">
        <v>0</v>
      </c>
      <c r="C56" s="325">
        <v>0</v>
      </c>
      <c r="D56" s="325">
        <v>0</v>
      </c>
      <c r="E56" s="325">
        <v>0</v>
      </c>
      <c r="F56" s="325">
        <v>0</v>
      </c>
      <c r="G56" s="325">
        <v>0</v>
      </c>
      <c r="H56" s="325">
        <v>0</v>
      </c>
    </row>
    <row r="57" spans="3:8">
      <c r="C57" s="174"/>
      <c r="D57" s="174"/>
      <c r="E57" s="174"/>
      <c r="F57" s="174"/>
      <c r="G57" s="174"/>
      <c r="H57" s="174"/>
    </row>
    <row r="58" spans="8:8">
      <c r="H58" s="293"/>
    </row>
    <row r="59" spans="8:8">
      <c r="H59" s="293"/>
    </row>
    <row r="60" spans="8:8">
      <c r="H60" s="293"/>
    </row>
    <row r="61" spans="8:8">
      <c r="H61" s="293"/>
    </row>
    <row r="62" spans="8:8">
      <c r="H62" s="293"/>
    </row>
    <row r="63" spans="8:8">
      <c r="H63" s="293"/>
    </row>
    <row r="64" spans="8:8">
      <c r="H64" s="293"/>
    </row>
    <row r="65" spans="8:8">
      <c r="H65" s="293"/>
    </row>
    <row r="66" spans="8:8">
      <c r="H66" s="293"/>
    </row>
    <row r="67" spans="8:8">
      <c r="H67" s="293"/>
    </row>
    <row r="68" spans="8:8">
      <c r="H68" s="293"/>
    </row>
    <row r="69" spans="8:8">
      <c r="H69" s="293"/>
    </row>
    <row r="70" spans="8:8">
      <c r="H70" s="293"/>
    </row>
    <row r="71" spans="8:8">
      <c r="H71" s="293"/>
    </row>
    <row r="72" spans="8:8">
      <c r="H72" s="293"/>
    </row>
    <row r="73" spans="8:8">
      <c r="H73" s="293"/>
    </row>
    <row r="74" spans="8:8">
      <c r="H74" s="293"/>
    </row>
    <row r="75" spans="8:8">
      <c r="H75" s="293"/>
    </row>
    <row r="76" spans="8:8">
      <c r="H76" s="293"/>
    </row>
    <row r="77" spans="8:8">
      <c r="H77" s="293"/>
    </row>
    <row r="78" spans="8:8">
      <c r="H78" s="293"/>
    </row>
    <row r="79" spans="8:8">
      <c r="H79" s="293"/>
    </row>
    <row r="80" spans="8:8">
      <c r="H80" s="293"/>
    </row>
    <row r="81" spans="8:8">
      <c r="H81" s="293"/>
    </row>
    <row r="82" spans="8:8">
      <c r="H82" s="293"/>
    </row>
    <row r="83" spans="8:8">
      <c r="H83" s="293"/>
    </row>
    <row r="84" spans="8:8">
      <c r="H84" s="293"/>
    </row>
    <row r="85" spans="8:8">
      <c r="H85" s="293"/>
    </row>
    <row r="86" spans="8:8">
      <c r="H86" s="293"/>
    </row>
    <row r="87" spans="8:8">
      <c r="H87" s="293"/>
    </row>
    <row r="88" spans="8:8">
      <c r="H88" s="293"/>
    </row>
    <row r="89" spans="8:8">
      <c r="H89" s="293"/>
    </row>
    <row r="90" spans="8:8">
      <c r="H90" s="293"/>
    </row>
    <row r="91" spans="8:8">
      <c r="H91" s="293"/>
    </row>
    <row r="92" spans="8:8">
      <c r="H92" s="293"/>
    </row>
    <row r="93" spans="8:8">
      <c r="H93" s="293"/>
    </row>
    <row r="94" spans="8:8">
      <c r="H94" s="293"/>
    </row>
    <row r="95" spans="8:8">
      <c r="H95" s="293"/>
    </row>
    <row r="96" spans="8:8">
      <c r="H96" s="293"/>
    </row>
    <row r="97" spans="8:8">
      <c r="H97" s="293"/>
    </row>
    <row r="98" spans="8:8">
      <c r="H98" s="293"/>
    </row>
    <row r="99" spans="8:8">
      <c r="H99" s="293"/>
    </row>
    <row r="100" spans="8:8">
      <c r="H100" s="293"/>
    </row>
    <row r="101" spans="8:8">
      <c r="H101" s="293"/>
    </row>
    <row r="102" spans="8:8">
      <c r="H102" s="293"/>
    </row>
    <row r="103" spans="8:8">
      <c r="H103" s="293"/>
    </row>
    <row r="104" spans="8:8">
      <c r="H104" s="293"/>
    </row>
    <row r="105" spans="8:8">
      <c r="H105" s="293"/>
    </row>
    <row r="106" spans="8:8">
      <c r="H106" s="293"/>
    </row>
    <row r="107" spans="8:8">
      <c r="H107" s="293"/>
    </row>
    <row r="108" spans="8:8">
      <c r="H108" s="293"/>
    </row>
    <row r="109" spans="8:8">
      <c r="H109" s="293"/>
    </row>
    <row r="110" spans="8:8">
      <c r="H110" s="293"/>
    </row>
    <row r="111" spans="8:8">
      <c r="H111" s="293"/>
    </row>
    <row r="112" spans="8:8">
      <c r="H112" s="293"/>
    </row>
    <row r="113" spans="8:8">
      <c r="H113" s="293"/>
    </row>
    <row r="114" spans="8:8">
      <c r="H114" s="293"/>
    </row>
    <row r="115" spans="8:8">
      <c r="H115" s="293"/>
    </row>
    <row r="116" spans="8:8">
      <c r="H116" s="293"/>
    </row>
    <row r="117" spans="8:8">
      <c r="H117" s="293"/>
    </row>
    <row r="118" spans="8:8">
      <c r="H118" s="293"/>
    </row>
    <row r="119" spans="8:8">
      <c r="H119" s="293"/>
    </row>
    <row r="120" spans="8:8">
      <c r="H120" s="293"/>
    </row>
    <row r="121" spans="8:8">
      <c r="H121" s="293"/>
    </row>
    <row r="122" spans="8:8">
      <c r="H122" s="293"/>
    </row>
    <row r="123" spans="8:8">
      <c r="H123" s="293"/>
    </row>
    <row r="124" spans="8:8">
      <c r="H124" s="293"/>
    </row>
    <row r="125" spans="8:8">
      <c r="H125" s="293"/>
    </row>
    <row r="126" spans="8:8">
      <c r="H126" s="293"/>
    </row>
    <row r="127" spans="8:8">
      <c r="H127" s="293"/>
    </row>
    <row r="128" spans="8:8">
      <c r="H128" s="293"/>
    </row>
    <row r="129" spans="8:8">
      <c r="H129" s="293"/>
    </row>
    <row r="130" spans="8:8">
      <c r="H130" s="293"/>
    </row>
    <row r="131" spans="8:8">
      <c r="H131" s="293"/>
    </row>
    <row r="132" spans="8:8">
      <c r="H132" s="293"/>
    </row>
    <row r="133" spans="8:8">
      <c r="H133" s="293"/>
    </row>
    <row r="134" spans="8:8">
      <c r="H134" s="293"/>
    </row>
    <row r="135" spans="8:8">
      <c r="H135" s="293"/>
    </row>
    <row r="136" spans="8:8">
      <c r="H136" s="293"/>
    </row>
    <row r="137" spans="8:8">
      <c r="H137" s="293"/>
    </row>
    <row r="138" spans="8:8">
      <c r="H138" s="293"/>
    </row>
    <row r="139" spans="8:8">
      <c r="H139" s="293"/>
    </row>
    <row r="140" spans="8:8">
      <c r="H140" s="293"/>
    </row>
    <row r="141" spans="8:8">
      <c r="H141" s="293"/>
    </row>
    <row r="142" spans="8:8">
      <c r="H142" s="293"/>
    </row>
    <row r="143" spans="8:8">
      <c r="H143" s="293"/>
    </row>
    <row r="144" spans="8:8">
      <c r="H144" s="293"/>
    </row>
    <row r="145" spans="8:8">
      <c r="H145" s="293"/>
    </row>
    <row r="146" spans="8:8">
      <c r="H146" s="293"/>
    </row>
    <row r="147" spans="8:8">
      <c r="H147" s="293"/>
    </row>
    <row r="148" spans="8:8">
      <c r="H148" s="293"/>
    </row>
    <row r="149" spans="8:8">
      <c r="H149" s="293"/>
    </row>
    <row r="150" spans="8:8">
      <c r="H150" s="293"/>
    </row>
    <row r="151" spans="8:8">
      <c r="H151" s="293"/>
    </row>
    <row r="152" spans="8:8">
      <c r="H152" s="293"/>
    </row>
    <row r="153" spans="8:8">
      <c r="H153" s="293"/>
    </row>
    <row r="154" spans="8:8">
      <c r="H154" s="293"/>
    </row>
    <row r="155" spans="8:8">
      <c r="H155" s="293"/>
    </row>
    <row r="156" spans="8:8">
      <c r="H156" s="293"/>
    </row>
    <row r="157" spans="8:8">
      <c r="H157" s="293"/>
    </row>
    <row r="158" spans="8:8">
      <c r="H158" s="293"/>
    </row>
    <row r="159" spans="8:8">
      <c r="H159" s="293"/>
    </row>
    <row r="160" spans="8:8">
      <c r="H160" s="293"/>
    </row>
    <row r="161" spans="8:8">
      <c r="H161" s="293"/>
    </row>
    <row r="162" spans="8:8">
      <c r="H162" s="293"/>
    </row>
    <row r="163" spans="8:8">
      <c r="H163" s="293"/>
    </row>
    <row r="164" spans="8:8">
      <c r="H164" s="293"/>
    </row>
    <row r="165" spans="8:8">
      <c r="H165" s="293"/>
    </row>
    <row r="166" spans="8:8">
      <c r="H166" s="293"/>
    </row>
    <row r="167" spans="8:8">
      <c r="H167" s="293"/>
    </row>
    <row r="168" spans="8:8">
      <c r="H168" s="293"/>
    </row>
    <row r="169" spans="8:8">
      <c r="H169" s="293"/>
    </row>
    <row r="170" spans="8:8">
      <c r="H170" s="293"/>
    </row>
    <row r="171" spans="8:8">
      <c r="H171" s="293"/>
    </row>
    <row r="172" spans="8:8">
      <c r="H172" s="293"/>
    </row>
    <row r="173" spans="8:8">
      <c r="H173" s="293"/>
    </row>
    <row r="174" spans="8:8">
      <c r="H174" s="293"/>
    </row>
    <row r="175" spans="8:8">
      <c r="H175" s="293"/>
    </row>
    <row r="176" spans="8:8">
      <c r="H176" s="293"/>
    </row>
    <row r="177" spans="8:8">
      <c r="H177" s="293"/>
    </row>
    <row r="178" spans="8:8">
      <c r="H178" s="293"/>
    </row>
    <row r="179" spans="8:8">
      <c r="H179" s="293"/>
    </row>
    <row r="180" spans="8:8">
      <c r="H180" s="293"/>
    </row>
    <row r="181" spans="8:8">
      <c r="H181" s="293"/>
    </row>
    <row r="182" spans="8:8">
      <c r="H182" s="293"/>
    </row>
    <row r="183" spans="8:8">
      <c r="H183" s="293"/>
    </row>
    <row r="184" spans="8:8">
      <c r="H184" s="293"/>
    </row>
    <row r="185" spans="8:8">
      <c r="H185" s="293"/>
    </row>
  </sheetData>
  <mergeCells count="12">
    <mergeCell ref="A1:H1"/>
    <mergeCell ref="B2:D2"/>
    <mergeCell ref="G2:H2"/>
    <mergeCell ref="C3:D3"/>
    <mergeCell ref="A3:A6"/>
    <mergeCell ref="B3:B6"/>
    <mergeCell ref="C4:C6"/>
    <mergeCell ref="D4:D6"/>
    <mergeCell ref="E3:E6"/>
    <mergeCell ref="F3:F6"/>
    <mergeCell ref="G3:G6"/>
    <mergeCell ref="H4:H6"/>
  </mergeCells>
  <pageMargins left="1.14166666666667" right="0.940277777777778" top="1.38125" bottom="1.10972222222222" header="0.511805555555556" footer="0.920833333333333"/>
  <pageSetup paperSize="9" firstPageNumber="205" orientation="portrait" useFirstPageNumber="1" horizontalDpi="600"/>
  <headerFooter alignWithMargins="0" scaleWithDoc="0">
    <oddFooter>&amp;C202</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H185"/>
  <sheetViews>
    <sheetView showZeros="0" topLeftCell="A13" workbookViewId="0">
      <selection activeCell="G53" sqref="G53"/>
    </sheetView>
  </sheetViews>
  <sheetFormatPr defaultColWidth="9" defaultRowHeight="15.75" outlineLevelCol="7"/>
  <cols>
    <col min="1" max="1" width="32.375" style="230" customWidth="1"/>
    <col min="2" max="2" width="6.375" style="230" customWidth="1"/>
    <col min="3" max="3" width="6" style="230" customWidth="1"/>
    <col min="4" max="5" width="5.25" style="230" customWidth="1"/>
    <col min="6" max="6" width="5.375" style="230" customWidth="1"/>
    <col min="7" max="7" width="5.46666666666667" style="230" customWidth="1"/>
    <col min="8" max="8" width="6.475" style="230" customWidth="1"/>
    <col min="9" max="9" width="9.25" style="230"/>
    <col min="10" max="16384" width="9" style="230"/>
  </cols>
  <sheetData>
    <row r="1" ht="18" customHeight="1" spans="1:2">
      <c r="A1" s="218"/>
      <c r="B1" s="293"/>
    </row>
    <row r="2" ht="18" customHeight="1" spans="1:8">
      <c r="A2" s="306" t="s">
        <v>225</v>
      </c>
      <c r="B2" s="293"/>
      <c r="G2" s="286" t="s">
        <v>79</v>
      </c>
      <c r="H2" s="286"/>
    </row>
    <row r="3" s="274" customFormat="1" ht="13.5" customHeight="1" spans="1:8">
      <c r="A3" s="231" t="s">
        <v>80</v>
      </c>
      <c r="B3" s="307"/>
      <c r="C3" s="308" t="s">
        <v>146</v>
      </c>
      <c r="D3" s="308" t="s">
        <v>147</v>
      </c>
      <c r="E3" s="308" t="s">
        <v>148</v>
      </c>
      <c r="F3" s="308" t="s">
        <v>149</v>
      </c>
      <c r="G3" s="308" t="s">
        <v>150</v>
      </c>
      <c r="H3" s="328" t="s">
        <v>151</v>
      </c>
    </row>
    <row r="4" s="274" customFormat="1" ht="13.5" customHeight="1" spans="1:8">
      <c r="A4" s="280"/>
      <c r="B4" s="309" t="s">
        <v>152</v>
      </c>
      <c r="C4" s="310"/>
      <c r="D4" s="311"/>
      <c r="E4" s="310"/>
      <c r="F4" s="310"/>
      <c r="G4" s="310"/>
      <c r="H4" s="329"/>
    </row>
    <row r="5" s="274" customFormat="1" ht="13.5" customHeight="1" spans="1:8">
      <c r="A5" s="280"/>
      <c r="B5" s="310"/>
      <c r="C5" s="310"/>
      <c r="D5" s="311"/>
      <c r="E5" s="310"/>
      <c r="F5" s="310"/>
      <c r="G5" s="310"/>
      <c r="H5" s="329"/>
    </row>
    <row r="6" s="274" customFormat="1" ht="15" customHeight="1" spans="1:8">
      <c r="A6" s="234"/>
      <c r="B6" s="312"/>
      <c r="C6" s="312"/>
      <c r="D6" s="313"/>
      <c r="E6" s="312"/>
      <c r="F6" s="312"/>
      <c r="G6" s="312"/>
      <c r="H6" s="330"/>
    </row>
    <row r="7" s="275" customFormat="1" ht="12" customHeight="1" spans="1:8">
      <c r="A7" s="251" t="s">
        <v>35</v>
      </c>
      <c r="B7" s="135">
        <v>8910460.1</v>
      </c>
      <c r="C7" s="135">
        <v>3334339.1</v>
      </c>
      <c r="D7" s="135">
        <v>29169.1</v>
      </c>
      <c r="E7" s="135">
        <v>769069.6</v>
      </c>
      <c r="F7" s="135">
        <v>977323.6</v>
      </c>
      <c r="G7" s="135">
        <v>179084.9</v>
      </c>
      <c r="H7" s="135">
        <v>11037</v>
      </c>
    </row>
    <row r="8" s="275" customFormat="1" ht="11.1" customHeight="1" spans="1:8">
      <c r="A8" s="251" t="s">
        <v>96</v>
      </c>
      <c r="B8" s="135"/>
      <c r="C8" s="130"/>
      <c r="D8" s="130"/>
      <c r="E8" s="130"/>
      <c r="F8" s="130"/>
      <c r="G8" s="130"/>
      <c r="H8" s="130"/>
    </row>
    <row r="9" s="274" customFormat="1" ht="11.1" customHeight="1" spans="1:8">
      <c r="A9" s="211" t="s">
        <v>158</v>
      </c>
      <c r="B9" s="134">
        <v>499708.2</v>
      </c>
      <c r="C9" s="133">
        <v>1067043.4</v>
      </c>
      <c r="D9" s="133">
        <v>4219.2</v>
      </c>
      <c r="E9" s="133">
        <v>86840.3</v>
      </c>
      <c r="F9" s="133">
        <v>109892.1</v>
      </c>
      <c r="G9" s="133">
        <v>18832.6</v>
      </c>
      <c r="H9" s="133">
        <v>7318</v>
      </c>
    </row>
    <row r="10" s="274" customFormat="1" ht="11.1" customHeight="1" spans="1:8">
      <c r="A10" s="211" t="s">
        <v>159</v>
      </c>
      <c r="B10" s="134">
        <v>8410751.9</v>
      </c>
      <c r="C10" s="133">
        <v>2267295.7</v>
      </c>
      <c r="D10" s="133">
        <v>24949.9</v>
      </c>
      <c r="E10" s="133">
        <v>682229.3</v>
      </c>
      <c r="F10" s="133">
        <v>867431.5</v>
      </c>
      <c r="G10" s="133">
        <v>160252.3</v>
      </c>
      <c r="H10" s="133">
        <v>3719</v>
      </c>
    </row>
    <row r="11" s="275" customFormat="1" ht="11.1" customHeight="1" spans="1:8">
      <c r="A11" s="251" t="s">
        <v>99</v>
      </c>
      <c r="B11" s="135"/>
      <c r="C11" s="130"/>
      <c r="D11" s="130"/>
      <c r="E11" s="130"/>
      <c r="F11" s="130"/>
      <c r="G11" s="130"/>
      <c r="H11" s="130"/>
    </row>
    <row r="12" s="274" customFormat="1" ht="11.1" customHeight="1" spans="1:8">
      <c r="A12" s="211" t="s">
        <v>214</v>
      </c>
      <c r="B12" s="134">
        <v>8015380.4</v>
      </c>
      <c r="C12" s="133">
        <v>1988236.2</v>
      </c>
      <c r="D12" s="133">
        <v>23985.1</v>
      </c>
      <c r="E12" s="133">
        <v>709344</v>
      </c>
      <c r="F12" s="133">
        <v>893561.8</v>
      </c>
      <c r="G12" s="133">
        <v>160232.7</v>
      </c>
      <c r="H12" s="133">
        <v>3309</v>
      </c>
    </row>
    <row r="13" s="274" customFormat="1" ht="11.1" customHeight="1" spans="1:8">
      <c r="A13" s="211" t="s">
        <v>215</v>
      </c>
      <c r="B13" s="134">
        <v>318174.2</v>
      </c>
      <c r="C13" s="133">
        <v>386276.7</v>
      </c>
      <c r="D13" s="133">
        <v>1819.9</v>
      </c>
      <c r="E13" s="133">
        <v>30961.7</v>
      </c>
      <c r="F13" s="133">
        <v>41879.7</v>
      </c>
      <c r="G13" s="133">
        <v>9098.1</v>
      </c>
      <c r="H13" s="133">
        <v>3338</v>
      </c>
    </row>
    <row r="14" s="274" customFormat="1" ht="11.1" customHeight="1" spans="1:8">
      <c r="A14" s="211" t="s">
        <v>216</v>
      </c>
      <c r="B14" s="134">
        <v>576905.5</v>
      </c>
      <c r="C14" s="133">
        <v>959826.2</v>
      </c>
      <c r="D14" s="133">
        <v>3364.1</v>
      </c>
      <c r="E14" s="133">
        <v>28763.9</v>
      </c>
      <c r="F14" s="133">
        <v>41882.1</v>
      </c>
      <c r="G14" s="133">
        <v>9754.1</v>
      </c>
      <c r="H14" s="133">
        <v>4390</v>
      </c>
    </row>
    <row r="15" s="275" customFormat="1" ht="11.1" customHeight="1" spans="1:8">
      <c r="A15" s="251" t="s">
        <v>103</v>
      </c>
      <c r="B15" s="135"/>
      <c r="C15" s="130"/>
      <c r="D15" s="130"/>
      <c r="E15" s="130"/>
      <c r="F15" s="130"/>
      <c r="G15" s="130"/>
      <c r="H15" s="130"/>
    </row>
    <row r="16" s="274" customFormat="1" ht="11.1" customHeight="1" spans="1:8">
      <c r="A16" s="211" t="s">
        <v>163</v>
      </c>
      <c r="B16" s="134">
        <v>0</v>
      </c>
      <c r="C16" s="133">
        <v>0</v>
      </c>
      <c r="D16" s="133">
        <v>0</v>
      </c>
      <c r="E16" s="133">
        <v>0</v>
      </c>
      <c r="F16" s="133">
        <v>0</v>
      </c>
      <c r="G16" s="133">
        <v>0</v>
      </c>
      <c r="H16" s="133">
        <v>0</v>
      </c>
    </row>
    <row r="17" s="274" customFormat="1" ht="11.1" customHeight="1" spans="1:8">
      <c r="A17" s="211" t="s">
        <v>164</v>
      </c>
      <c r="B17" s="134">
        <v>0</v>
      </c>
      <c r="C17" s="133">
        <v>0</v>
      </c>
      <c r="D17" s="133">
        <v>0</v>
      </c>
      <c r="E17" s="133">
        <v>0</v>
      </c>
      <c r="F17" s="133">
        <v>0</v>
      </c>
      <c r="G17" s="133">
        <v>0</v>
      </c>
      <c r="H17" s="133">
        <v>0</v>
      </c>
    </row>
    <row r="18" s="274" customFormat="1" ht="11.1" customHeight="1" spans="1:8">
      <c r="A18" s="211" t="s">
        <v>165</v>
      </c>
      <c r="B18" s="134">
        <v>0</v>
      </c>
      <c r="C18" s="133">
        <v>0</v>
      </c>
      <c r="D18" s="133">
        <v>0</v>
      </c>
      <c r="E18" s="133">
        <v>0</v>
      </c>
      <c r="F18" s="133">
        <v>0</v>
      </c>
      <c r="G18" s="133">
        <v>0</v>
      </c>
      <c r="H18" s="133">
        <v>0</v>
      </c>
    </row>
    <row r="19" s="274" customFormat="1" ht="11.1" customHeight="1" spans="1:8">
      <c r="A19" s="211" t="s">
        <v>166</v>
      </c>
      <c r="B19" s="134">
        <v>0</v>
      </c>
      <c r="C19" s="133">
        <v>0</v>
      </c>
      <c r="D19" s="133">
        <v>0</v>
      </c>
      <c r="E19" s="133">
        <v>0</v>
      </c>
      <c r="F19" s="133">
        <v>0</v>
      </c>
      <c r="G19" s="133">
        <v>0</v>
      </c>
      <c r="H19" s="133">
        <v>0</v>
      </c>
    </row>
    <row r="20" s="274" customFormat="1" ht="11.1" customHeight="1" spans="1:8">
      <c r="A20" s="211" t="s">
        <v>167</v>
      </c>
      <c r="B20" s="134">
        <v>5394.7</v>
      </c>
      <c r="C20" s="133">
        <v>17002.9</v>
      </c>
      <c r="D20" s="133">
        <v>739.3</v>
      </c>
      <c r="E20" s="133">
        <v>3570.8</v>
      </c>
      <c r="F20" s="133">
        <v>5018.4</v>
      </c>
      <c r="G20" s="133">
        <v>708.3</v>
      </c>
      <c r="H20" s="133">
        <v>114</v>
      </c>
    </row>
    <row r="21" s="274" customFormat="1" ht="11.1" customHeight="1" spans="1:8">
      <c r="A21" s="211" t="s">
        <v>168</v>
      </c>
      <c r="B21" s="134">
        <v>0</v>
      </c>
      <c r="C21" s="133">
        <v>0</v>
      </c>
      <c r="D21" s="133">
        <v>0</v>
      </c>
      <c r="E21" s="133">
        <v>0</v>
      </c>
      <c r="F21" s="133">
        <v>0</v>
      </c>
      <c r="G21" s="133">
        <v>0</v>
      </c>
      <c r="H21" s="133">
        <v>0</v>
      </c>
    </row>
    <row r="22" s="274" customFormat="1" ht="11.1" customHeight="1" spans="1:8">
      <c r="A22" s="211" t="s">
        <v>169</v>
      </c>
      <c r="B22" s="134">
        <v>0</v>
      </c>
      <c r="C22" s="133">
        <v>0</v>
      </c>
      <c r="D22" s="133">
        <v>0</v>
      </c>
      <c r="E22" s="133">
        <v>0</v>
      </c>
      <c r="F22" s="133">
        <v>0</v>
      </c>
      <c r="G22" s="133">
        <v>0</v>
      </c>
      <c r="H22" s="133">
        <v>0</v>
      </c>
    </row>
    <row r="23" s="274" customFormat="1" ht="11.1" customHeight="1" spans="1:8">
      <c r="A23" s="211" t="s">
        <v>170</v>
      </c>
      <c r="B23" s="134">
        <v>132632.1</v>
      </c>
      <c r="C23" s="133">
        <v>590318.6</v>
      </c>
      <c r="D23" s="133">
        <v>822</v>
      </c>
      <c r="E23" s="133">
        <v>-2543.6</v>
      </c>
      <c r="F23" s="133">
        <v>-1316.8</v>
      </c>
      <c r="G23" s="133">
        <v>404.8</v>
      </c>
      <c r="H23" s="133">
        <v>849</v>
      </c>
    </row>
    <row r="24" s="274" customFormat="1" ht="11.1" customHeight="1" spans="1:8">
      <c r="A24" s="211" t="s">
        <v>171</v>
      </c>
      <c r="B24" s="134">
        <v>133087.1</v>
      </c>
      <c r="C24" s="133">
        <v>245656.7</v>
      </c>
      <c r="D24" s="133">
        <v>1836.9</v>
      </c>
      <c r="E24" s="133">
        <v>73561.9</v>
      </c>
      <c r="F24" s="133">
        <v>88056.1</v>
      </c>
      <c r="G24" s="133">
        <v>12657.3</v>
      </c>
      <c r="H24" s="133">
        <v>1869</v>
      </c>
    </row>
    <row r="25" s="274" customFormat="1" ht="11.1" customHeight="1" spans="1:8">
      <c r="A25" s="211" t="s">
        <v>172</v>
      </c>
      <c r="B25" s="134">
        <v>0</v>
      </c>
      <c r="C25" s="133">
        <v>0</v>
      </c>
      <c r="D25" s="133">
        <v>0</v>
      </c>
      <c r="E25" s="133">
        <v>0</v>
      </c>
      <c r="F25" s="133">
        <v>0</v>
      </c>
      <c r="G25" s="133">
        <v>0</v>
      </c>
      <c r="H25" s="133">
        <v>0</v>
      </c>
    </row>
    <row r="26" s="274" customFormat="1" ht="11.1" customHeight="1" spans="1:8">
      <c r="A26" s="211" t="s">
        <v>173</v>
      </c>
      <c r="B26" s="134">
        <v>0</v>
      </c>
      <c r="C26" s="133">
        <v>0</v>
      </c>
      <c r="D26" s="133">
        <v>0</v>
      </c>
      <c r="E26" s="133">
        <v>0</v>
      </c>
      <c r="F26" s="133">
        <v>0</v>
      </c>
      <c r="G26" s="133">
        <v>0</v>
      </c>
      <c r="H26" s="133">
        <v>0</v>
      </c>
    </row>
    <row r="27" s="274" customFormat="1" ht="11.1" customHeight="1" spans="1:8">
      <c r="A27" s="211" t="s">
        <v>174</v>
      </c>
      <c r="B27" s="134">
        <v>0</v>
      </c>
      <c r="C27" s="133">
        <v>0</v>
      </c>
      <c r="D27" s="133">
        <v>0</v>
      </c>
      <c r="E27" s="133">
        <v>0</v>
      </c>
      <c r="F27" s="133">
        <v>0</v>
      </c>
      <c r="G27" s="133">
        <v>0</v>
      </c>
      <c r="H27" s="133">
        <v>0</v>
      </c>
    </row>
    <row r="28" s="274" customFormat="1" ht="11.1" customHeight="1" spans="1:8">
      <c r="A28" s="211" t="s">
        <v>175</v>
      </c>
      <c r="B28" s="134">
        <v>10721</v>
      </c>
      <c r="C28" s="133">
        <v>4424.2</v>
      </c>
      <c r="D28" s="133">
        <v>30</v>
      </c>
      <c r="E28" s="133">
        <v>-291.9</v>
      </c>
      <c r="F28" s="133">
        <v>-227</v>
      </c>
      <c r="G28" s="133">
        <v>34.9</v>
      </c>
      <c r="H28" s="133">
        <v>394</v>
      </c>
    </row>
    <row r="29" s="274" customFormat="1" ht="11.1" customHeight="1" spans="1:8">
      <c r="A29" s="211" t="s">
        <v>176</v>
      </c>
      <c r="B29" s="134">
        <v>30491.5</v>
      </c>
      <c r="C29" s="133">
        <v>24318.4</v>
      </c>
      <c r="D29" s="133">
        <v>334.3</v>
      </c>
      <c r="E29" s="133">
        <v>681.5</v>
      </c>
      <c r="F29" s="133">
        <v>1448.3</v>
      </c>
      <c r="G29" s="133">
        <v>432.5</v>
      </c>
      <c r="H29" s="133">
        <v>780</v>
      </c>
    </row>
    <row r="30" s="274" customFormat="1" ht="11.1" customHeight="1" spans="1:8">
      <c r="A30" s="211" t="s">
        <v>177</v>
      </c>
      <c r="B30" s="134">
        <v>0</v>
      </c>
      <c r="C30" s="133">
        <v>0</v>
      </c>
      <c r="D30" s="133">
        <v>0</v>
      </c>
      <c r="E30" s="133">
        <v>0</v>
      </c>
      <c r="F30" s="133">
        <v>0</v>
      </c>
      <c r="G30" s="133">
        <v>0</v>
      </c>
      <c r="H30" s="133">
        <v>0</v>
      </c>
    </row>
    <row r="31" s="274" customFormat="1" ht="11.1" customHeight="1" spans="1:8">
      <c r="A31" s="211" t="s">
        <v>178</v>
      </c>
      <c r="B31" s="134">
        <v>0</v>
      </c>
      <c r="C31" s="133">
        <v>0</v>
      </c>
      <c r="D31" s="133">
        <v>0</v>
      </c>
      <c r="E31" s="133">
        <v>0</v>
      </c>
      <c r="F31" s="133">
        <v>0</v>
      </c>
      <c r="G31" s="133">
        <v>0</v>
      </c>
      <c r="H31" s="133">
        <v>0</v>
      </c>
    </row>
    <row r="32" s="274" customFormat="1" ht="11.1" customHeight="1" spans="1:8">
      <c r="A32" s="211" t="s">
        <v>179</v>
      </c>
      <c r="B32" s="134">
        <v>135866.2</v>
      </c>
      <c r="C32" s="133">
        <v>113860.9</v>
      </c>
      <c r="D32" s="133">
        <v>500.6</v>
      </c>
      <c r="E32" s="133">
        <v>13502.6</v>
      </c>
      <c r="F32" s="133">
        <v>18412</v>
      </c>
      <c r="G32" s="133">
        <v>4408.8</v>
      </c>
      <c r="H32" s="133">
        <v>558</v>
      </c>
    </row>
    <row r="33" s="274" customFormat="1" ht="11.1" customHeight="1" spans="1:8">
      <c r="A33" s="211" t="s">
        <v>180</v>
      </c>
      <c r="B33" s="134">
        <v>0</v>
      </c>
      <c r="C33" s="133">
        <v>0</v>
      </c>
      <c r="D33" s="133">
        <v>0</v>
      </c>
      <c r="E33" s="133">
        <v>0</v>
      </c>
      <c r="F33" s="133">
        <v>0</v>
      </c>
      <c r="G33" s="133">
        <v>0</v>
      </c>
      <c r="H33" s="133">
        <v>0</v>
      </c>
    </row>
    <row r="34" s="274" customFormat="1" ht="11.1" customHeight="1" spans="1:8">
      <c r="A34" s="211" t="s">
        <v>181</v>
      </c>
      <c r="B34" s="134">
        <v>0</v>
      </c>
      <c r="C34" s="133">
        <v>0</v>
      </c>
      <c r="D34" s="133">
        <v>0</v>
      </c>
      <c r="E34" s="133">
        <v>0</v>
      </c>
      <c r="F34" s="133">
        <v>0</v>
      </c>
      <c r="G34" s="133">
        <v>0</v>
      </c>
      <c r="H34" s="133">
        <v>0</v>
      </c>
    </row>
    <row r="35" s="274" customFormat="1" ht="11.1" customHeight="1" spans="1:8">
      <c r="A35" s="211" t="s">
        <v>182</v>
      </c>
      <c r="B35" s="134">
        <v>0</v>
      </c>
      <c r="C35" s="133">
        <v>0</v>
      </c>
      <c r="D35" s="133">
        <v>0</v>
      </c>
      <c r="E35" s="133">
        <v>0</v>
      </c>
      <c r="F35" s="133">
        <v>0</v>
      </c>
      <c r="G35" s="133">
        <v>0</v>
      </c>
      <c r="H35" s="133">
        <v>0</v>
      </c>
    </row>
    <row r="36" s="274" customFormat="1" ht="11.1" customHeight="1" spans="1:8">
      <c r="A36" s="211" t="s">
        <v>183</v>
      </c>
      <c r="B36" s="134">
        <v>0</v>
      </c>
      <c r="C36" s="133">
        <v>0</v>
      </c>
      <c r="D36" s="133">
        <v>0</v>
      </c>
      <c r="E36" s="133">
        <v>0</v>
      </c>
      <c r="F36" s="133">
        <v>0</v>
      </c>
      <c r="G36" s="133">
        <v>0</v>
      </c>
      <c r="H36" s="133">
        <v>0</v>
      </c>
    </row>
    <row r="37" s="274" customFormat="1" ht="11.1" customHeight="1" spans="1:8">
      <c r="A37" s="211" t="s">
        <v>184</v>
      </c>
      <c r="B37" s="134">
        <v>0</v>
      </c>
      <c r="C37" s="133">
        <v>0</v>
      </c>
      <c r="D37" s="133">
        <v>0</v>
      </c>
      <c r="E37" s="133">
        <v>0</v>
      </c>
      <c r="F37" s="133">
        <v>0</v>
      </c>
      <c r="G37" s="133">
        <v>0</v>
      </c>
      <c r="H37" s="133">
        <v>0</v>
      </c>
    </row>
    <row r="38" s="274" customFormat="1" ht="11.1" customHeight="1" spans="1:8">
      <c r="A38" s="211" t="s">
        <v>185</v>
      </c>
      <c r="B38" s="134">
        <v>0</v>
      </c>
      <c r="C38" s="133">
        <v>0</v>
      </c>
      <c r="D38" s="133">
        <v>0</v>
      </c>
      <c r="E38" s="133">
        <v>0</v>
      </c>
      <c r="F38" s="133">
        <v>0</v>
      </c>
      <c r="G38" s="133">
        <v>0</v>
      </c>
      <c r="H38" s="133">
        <v>0</v>
      </c>
    </row>
    <row r="39" s="274" customFormat="1" ht="11.1" customHeight="1" spans="1:8">
      <c r="A39" s="211" t="s">
        <v>186</v>
      </c>
      <c r="B39" s="134">
        <v>2674.2</v>
      </c>
      <c r="C39" s="133">
        <v>6329.9</v>
      </c>
      <c r="D39" s="133">
        <v>17.1</v>
      </c>
      <c r="E39" s="133">
        <v>228</v>
      </c>
      <c r="F39" s="133">
        <v>446.6</v>
      </c>
      <c r="G39" s="133">
        <v>201.5</v>
      </c>
      <c r="H39" s="133">
        <v>162</v>
      </c>
    </row>
    <row r="40" s="274" customFormat="1" ht="11.1" customHeight="1" spans="1:8">
      <c r="A40" s="211" t="s">
        <v>187</v>
      </c>
      <c r="B40" s="134">
        <v>68264.7</v>
      </c>
      <c r="C40" s="133">
        <v>47899.8</v>
      </c>
      <c r="D40" s="133">
        <v>571.6</v>
      </c>
      <c r="E40" s="133">
        <v>1055.2</v>
      </c>
      <c r="F40" s="133">
        <v>3708</v>
      </c>
      <c r="G40" s="133">
        <v>2081.2</v>
      </c>
      <c r="H40" s="133">
        <v>370</v>
      </c>
    </row>
    <row r="41" s="274" customFormat="1" ht="11.1" customHeight="1" spans="1:8">
      <c r="A41" s="211" t="s">
        <v>188</v>
      </c>
      <c r="B41" s="134">
        <v>0</v>
      </c>
      <c r="C41" s="133">
        <v>0</v>
      </c>
      <c r="D41" s="133">
        <v>0</v>
      </c>
      <c r="E41" s="133">
        <v>0</v>
      </c>
      <c r="F41" s="133">
        <v>0</v>
      </c>
      <c r="G41" s="133">
        <v>0</v>
      </c>
      <c r="H41" s="133">
        <v>0</v>
      </c>
    </row>
    <row r="42" s="274" customFormat="1" ht="11.1" customHeight="1" spans="1:8">
      <c r="A42" s="211" t="s">
        <v>189</v>
      </c>
      <c r="B42" s="134">
        <v>123521.6</v>
      </c>
      <c r="C42" s="133">
        <v>188640.9</v>
      </c>
      <c r="D42" s="133">
        <v>414.8</v>
      </c>
      <c r="E42" s="133">
        <v>10508.6</v>
      </c>
      <c r="F42" s="133">
        <v>14653.9</v>
      </c>
      <c r="G42" s="133">
        <v>3730.5</v>
      </c>
      <c r="H42" s="133">
        <v>560</v>
      </c>
    </row>
    <row r="43" s="274" customFormat="1" ht="11.1" customHeight="1" spans="1:8">
      <c r="A43" s="214" t="s">
        <v>219</v>
      </c>
      <c r="B43" s="134">
        <v>40552.9</v>
      </c>
      <c r="C43" s="133">
        <v>63117.4</v>
      </c>
      <c r="D43" s="133">
        <v>414.8</v>
      </c>
      <c r="E43" s="133">
        <v>54.3</v>
      </c>
      <c r="F43" s="133">
        <v>1418.4</v>
      </c>
      <c r="G43" s="133">
        <v>949.3</v>
      </c>
      <c r="H43" s="133">
        <v>2528</v>
      </c>
    </row>
    <row r="44" s="274" customFormat="1" ht="11.1" customHeight="1" spans="1:8">
      <c r="A44" s="211" t="s">
        <v>191</v>
      </c>
      <c r="B44" s="134">
        <v>2456.5</v>
      </c>
      <c r="C44" s="133">
        <v>2647.8</v>
      </c>
      <c r="D44" s="133">
        <v>12.5</v>
      </c>
      <c r="E44" s="133">
        <v>-98.7</v>
      </c>
      <c r="F44" s="133">
        <v>-83.7</v>
      </c>
      <c r="G44" s="133">
        <v>2.5</v>
      </c>
      <c r="H44" s="133">
        <v>54</v>
      </c>
    </row>
    <row r="45" s="274" customFormat="1" ht="11.1" customHeight="1" spans="1:8">
      <c r="A45" s="211" t="s">
        <v>192</v>
      </c>
      <c r="B45" s="134">
        <v>4667.4</v>
      </c>
      <c r="C45" s="133">
        <v>4133</v>
      </c>
      <c r="D45" s="133">
        <v>66.5</v>
      </c>
      <c r="E45" s="133">
        <v>70.6</v>
      </c>
      <c r="F45" s="133">
        <v>154.1</v>
      </c>
      <c r="G45" s="133">
        <v>17</v>
      </c>
      <c r="H45" s="133">
        <v>149</v>
      </c>
    </row>
    <row r="46" s="274" customFormat="1" ht="11.1" customHeight="1" spans="1:8">
      <c r="A46" s="211" t="s">
        <v>193</v>
      </c>
      <c r="B46" s="134">
        <v>0</v>
      </c>
      <c r="C46" s="133">
        <v>0</v>
      </c>
      <c r="D46" s="133">
        <v>0</v>
      </c>
      <c r="E46" s="133">
        <v>0</v>
      </c>
      <c r="F46" s="133">
        <v>0</v>
      </c>
      <c r="G46" s="133">
        <v>0</v>
      </c>
      <c r="H46" s="133">
        <v>0</v>
      </c>
    </row>
    <row r="47" s="274" customFormat="1" ht="11.1" customHeight="1" spans="1:8">
      <c r="A47" s="211" t="s">
        <v>194</v>
      </c>
      <c r="B47" s="134">
        <v>0</v>
      </c>
      <c r="C47" s="133">
        <v>0</v>
      </c>
      <c r="D47" s="133">
        <v>0</v>
      </c>
      <c r="E47" s="133">
        <v>0</v>
      </c>
      <c r="F47" s="133">
        <v>0</v>
      </c>
      <c r="G47" s="133">
        <v>0</v>
      </c>
      <c r="H47" s="133">
        <v>0</v>
      </c>
    </row>
    <row r="48" s="274" customFormat="1" ht="11.1" customHeight="1" spans="1:8">
      <c r="A48" s="211" t="s">
        <v>195</v>
      </c>
      <c r="B48" s="134">
        <v>44980</v>
      </c>
      <c r="C48" s="133">
        <v>55338.4</v>
      </c>
      <c r="D48" s="133">
        <v>571.8</v>
      </c>
      <c r="E48" s="133">
        <v>5852</v>
      </c>
      <c r="F48" s="133">
        <v>6928.2</v>
      </c>
      <c r="G48" s="133">
        <v>504.4</v>
      </c>
      <c r="H48" s="133">
        <v>780</v>
      </c>
    </row>
    <row r="49" s="274" customFormat="1" ht="11.1" customHeight="1" spans="1:8">
      <c r="A49" s="211" t="s">
        <v>196</v>
      </c>
      <c r="B49" s="134">
        <v>0</v>
      </c>
      <c r="C49" s="133">
        <v>0</v>
      </c>
      <c r="D49" s="133">
        <v>0</v>
      </c>
      <c r="E49" s="133">
        <v>0</v>
      </c>
      <c r="F49" s="133">
        <v>0</v>
      </c>
      <c r="G49" s="133">
        <v>0</v>
      </c>
      <c r="H49" s="133">
        <v>0</v>
      </c>
    </row>
    <row r="50" s="274" customFormat="1" ht="11.1" customHeight="1" spans="1:8">
      <c r="A50" s="211" t="s">
        <v>197</v>
      </c>
      <c r="B50" s="134">
        <v>0</v>
      </c>
      <c r="C50" s="133">
        <v>0</v>
      </c>
      <c r="D50" s="133">
        <v>0</v>
      </c>
      <c r="E50" s="133">
        <v>0</v>
      </c>
      <c r="F50" s="133">
        <v>0</v>
      </c>
      <c r="G50" s="133">
        <v>0</v>
      </c>
      <c r="H50" s="133">
        <v>0</v>
      </c>
    </row>
    <row r="51" ht="11.1" customHeight="1" spans="1:8">
      <c r="A51" s="211" t="s">
        <v>198</v>
      </c>
      <c r="B51" s="134">
        <v>0</v>
      </c>
      <c r="C51" s="133">
        <v>0</v>
      </c>
      <c r="D51" s="133">
        <v>0</v>
      </c>
      <c r="E51" s="133">
        <v>0</v>
      </c>
      <c r="F51" s="133">
        <v>0</v>
      </c>
      <c r="G51" s="133">
        <v>0</v>
      </c>
      <c r="H51" s="133">
        <v>0</v>
      </c>
    </row>
    <row r="52" ht="11.1" customHeight="1" spans="1:8">
      <c r="A52" s="211" t="s">
        <v>199</v>
      </c>
      <c r="B52" s="134">
        <v>11717.2</v>
      </c>
      <c r="C52" s="133">
        <v>12903.2</v>
      </c>
      <c r="D52" s="133">
        <v>70.5</v>
      </c>
      <c r="E52" s="133">
        <v>2545.6</v>
      </c>
      <c r="F52" s="133">
        <v>3159.8</v>
      </c>
      <c r="G52" s="133">
        <v>543.7</v>
      </c>
      <c r="H52" s="133">
        <v>86</v>
      </c>
    </row>
    <row r="53" ht="11.1" customHeight="1" spans="1:8">
      <c r="A53" s="211" t="s">
        <v>200</v>
      </c>
      <c r="B53" s="134">
        <v>0</v>
      </c>
      <c r="C53" s="133">
        <v>0</v>
      </c>
      <c r="D53" s="133">
        <v>0</v>
      </c>
      <c r="E53" s="133">
        <v>0</v>
      </c>
      <c r="F53" s="133">
        <v>0</v>
      </c>
      <c r="G53" s="133">
        <v>0</v>
      </c>
      <c r="H53" s="133">
        <v>0</v>
      </c>
    </row>
    <row r="54" ht="11.1" customHeight="1" spans="1:8">
      <c r="A54" s="211" t="s">
        <v>201</v>
      </c>
      <c r="B54" s="134">
        <v>8096331.8</v>
      </c>
      <c r="C54" s="133">
        <v>1818589.9</v>
      </c>
      <c r="D54" s="133">
        <v>22566.2</v>
      </c>
      <c r="E54" s="133">
        <v>649998.9</v>
      </c>
      <c r="F54" s="133">
        <v>824165.7</v>
      </c>
      <c r="G54" s="133">
        <v>151600.6</v>
      </c>
      <c r="H54" s="133">
        <v>1577</v>
      </c>
    </row>
    <row r="55" ht="11.1" customHeight="1" spans="1:8">
      <c r="A55" s="211" t="s">
        <v>202</v>
      </c>
      <c r="B55" s="134">
        <v>67101.2</v>
      </c>
      <c r="C55" s="134">
        <v>139157.1</v>
      </c>
      <c r="D55" s="134">
        <v>200.2</v>
      </c>
      <c r="E55" s="134">
        <v>10373.8</v>
      </c>
      <c r="F55" s="134">
        <v>11381.6</v>
      </c>
      <c r="G55" s="134">
        <v>807.6</v>
      </c>
      <c r="H55" s="134">
        <v>207</v>
      </c>
    </row>
    <row r="56" ht="11.1" customHeight="1" spans="1:8">
      <c r="A56" s="215" t="s">
        <v>203</v>
      </c>
      <c r="B56" s="137">
        <v>0</v>
      </c>
      <c r="C56" s="137">
        <v>0</v>
      </c>
      <c r="D56" s="137">
        <v>0</v>
      </c>
      <c r="E56" s="137">
        <v>0</v>
      </c>
      <c r="F56" s="137">
        <v>0</v>
      </c>
      <c r="G56" s="137">
        <v>0</v>
      </c>
      <c r="H56" s="137">
        <v>0</v>
      </c>
    </row>
    <row r="57" spans="2:8">
      <c r="B57" s="174"/>
      <c r="C57" s="174"/>
      <c r="D57" s="174"/>
      <c r="E57" s="174"/>
      <c r="F57" s="174"/>
      <c r="G57" s="174"/>
      <c r="H57" s="174"/>
    </row>
    <row r="58" spans="2:2">
      <c r="B58" s="293"/>
    </row>
    <row r="59" spans="2:2">
      <c r="B59" s="293"/>
    </row>
    <row r="60" spans="2:2">
      <c r="B60" s="293"/>
    </row>
    <row r="61" spans="2:2">
      <c r="B61" s="293"/>
    </row>
    <row r="62" spans="2:2">
      <c r="B62" s="293"/>
    </row>
    <row r="63" spans="2:2">
      <c r="B63" s="293"/>
    </row>
    <row r="64" spans="2:2">
      <c r="B64" s="293"/>
    </row>
    <row r="65" spans="2:2">
      <c r="B65" s="293"/>
    </row>
    <row r="66" spans="2:2">
      <c r="B66" s="293"/>
    </row>
    <row r="67" spans="2:2">
      <c r="B67" s="293"/>
    </row>
    <row r="68" spans="2:2">
      <c r="B68" s="293"/>
    </row>
    <row r="69" spans="2:2">
      <c r="B69" s="293"/>
    </row>
    <row r="70" spans="2:2">
      <c r="B70" s="293"/>
    </row>
    <row r="71" spans="2:2">
      <c r="B71" s="293"/>
    </row>
    <row r="72" spans="2:2">
      <c r="B72" s="293"/>
    </row>
    <row r="73" spans="2:2">
      <c r="B73" s="293"/>
    </row>
    <row r="74" spans="2:2">
      <c r="B74" s="293"/>
    </row>
    <row r="75" spans="2:2">
      <c r="B75" s="293"/>
    </row>
    <row r="76" spans="2:2">
      <c r="B76" s="293"/>
    </row>
    <row r="77" spans="2:2">
      <c r="B77" s="293"/>
    </row>
    <row r="78" spans="2:2">
      <c r="B78" s="293"/>
    </row>
    <row r="79" spans="2:2">
      <c r="B79" s="293"/>
    </row>
    <row r="80" spans="2:2">
      <c r="B80" s="293"/>
    </row>
    <row r="81" spans="2:2">
      <c r="B81" s="293"/>
    </row>
    <row r="82" spans="2:2">
      <c r="B82" s="293"/>
    </row>
    <row r="83" spans="2:2">
      <c r="B83" s="293"/>
    </row>
    <row r="84" spans="2:2">
      <c r="B84" s="293"/>
    </row>
    <row r="85" spans="2:2">
      <c r="B85" s="293"/>
    </row>
    <row r="86" spans="2:2">
      <c r="B86" s="293"/>
    </row>
    <row r="87" spans="2:2">
      <c r="B87" s="293"/>
    </row>
    <row r="88" spans="2:2">
      <c r="B88" s="293"/>
    </row>
    <row r="89" spans="2:2">
      <c r="B89" s="293"/>
    </row>
    <row r="90" spans="2:2">
      <c r="B90" s="293"/>
    </row>
    <row r="91" spans="2:2">
      <c r="B91" s="293"/>
    </row>
    <row r="92" spans="2:2">
      <c r="B92" s="293"/>
    </row>
    <row r="93" spans="2:2">
      <c r="B93" s="293"/>
    </row>
    <row r="94" spans="2:2">
      <c r="B94" s="293"/>
    </row>
    <row r="95" spans="2:2">
      <c r="B95" s="293"/>
    </row>
    <row r="96" spans="2:2">
      <c r="B96" s="293"/>
    </row>
    <row r="97" spans="2:2">
      <c r="B97" s="293"/>
    </row>
    <row r="98" spans="2:2">
      <c r="B98" s="293"/>
    </row>
    <row r="99" spans="2:2">
      <c r="B99" s="293"/>
    </row>
    <row r="100" spans="2:2">
      <c r="B100" s="293"/>
    </row>
    <row r="101" spans="2:2">
      <c r="B101" s="293"/>
    </row>
    <row r="102" spans="2:2">
      <c r="B102" s="293"/>
    </row>
    <row r="103" spans="2:2">
      <c r="B103" s="293"/>
    </row>
    <row r="104" spans="2:2">
      <c r="B104" s="293"/>
    </row>
    <row r="105" spans="2:2">
      <c r="B105" s="293"/>
    </row>
    <row r="106" spans="2:2">
      <c r="B106" s="293"/>
    </row>
    <row r="107" spans="2:2">
      <c r="B107" s="293"/>
    </row>
    <row r="108" spans="2:2">
      <c r="B108" s="293"/>
    </row>
    <row r="109" spans="2:2">
      <c r="B109" s="293"/>
    </row>
    <row r="110" spans="2:2">
      <c r="B110" s="293"/>
    </row>
    <row r="111" spans="2:2">
      <c r="B111" s="293"/>
    </row>
    <row r="112" spans="2:2">
      <c r="B112" s="293"/>
    </row>
    <row r="113" spans="2:2">
      <c r="B113" s="293"/>
    </row>
    <row r="114" spans="2:2">
      <c r="B114" s="293"/>
    </row>
    <row r="115" spans="2:2">
      <c r="B115" s="293"/>
    </row>
    <row r="116" spans="2:2">
      <c r="B116" s="293"/>
    </row>
    <row r="117" spans="2:2">
      <c r="B117" s="293"/>
    </row>
    <row r="118" spans="2:2">
      <c r="B118" s="293"/>
    </row>
    <row r="119" spans="2:2">
      <c r="B119" s="293"/>
    </row>
    <row r="120" spans="2:2">
      <c r="B120" s="293"/>
    </row>
    <row r="121" spans="2:2">
      <c r="B121" s="293"/>
    </row>
    <row r="122" spans="2:2">
      <c r="B122" s="293"/>
    </row>
    <row r="123" spans="2:2">
      <c r="B123" s="293"/>
    </row>
    <row r="124" spans="2:2">
      <c r="B124" s="293"/>
    </row>
    <row r="125" spans="2:2">
      <c r="B125" s="293"/>
    </row>
    <row r="126" spans="2:2">
      <c r="B126" s="293"/>
    </row>
    <row r="127" spans="2:2">
      <c r="B127" s="293"/>
    </row>
    <row r="128" spans="2:2">
      <c r="B128" s="293"/>
    </row>
    <row r="129" spans="2:2">
      <c r="B129" s="293"/>
    </row>
    <row r="130" spans="2:2">
      <c r="B130" s="293"/>
    </row>
    <row r="131" spans="2:2">
      <c r="B131" s="293"/>
    </row>
    <row r="132" spans="2:2">
      <c r="B132" s="293"/>
    </row>
    <row r="133" spans="2:2">
      <c r="B133" s="293"/>
    </row>
    <row r="134" spans="2:2">
      <c r="B134" s="293"/>
    </row>
    <row r="135" spans="2:2">
      <c r="B135" s="293"/>
    </row>
    <row r="136" spans="2:2">
      <c r="B136" s="293"/>
    </row>
    <row r="137" spans="2:2">
      <c r="B137" s="293"/>
    </row>
    <row r="138" spans="2:2">
      <c r="B138" s="293"/>
    </row>
    <row r="139" spans="2:2">
      <c r="B139" s="293"/>
    </row>
    <row r="140" spans="2:2">
      <c r="B140" s="293"/>
    </row>
    <row r="141" spans="2:2">
      <c r="B141" s="293"/>
    </row>
    <row r="142" spans="2:2">
      <c r="B142" s="293"/>
    </row>
    <row r="143" spans="2:2">
      <c r="B143" s="293"/>
    </row>
    <row r="144" spans="2:2">
      <c r="B144" s="293"/>
    </row>
    <row r="145" spans="2:2">
      <c r="B145" s="293"/>
    </row>
    <row r="146" spans="2:2">
      <c r="B146" s="293"/>
    </row>
    <row r="147" spans="2:2">
      <c r="B147" s="293"/>
    </row>
    <row r="148" spans="2:2">
      <c r="B148" s="293"/>
    </row>
    <row r="149" spans="2:2">
      <c r="B149" s="293"/>
    </row>
    <row r="150" spans="2:2">
      <c r="B150" s="293"/>
    </row>
    <row r="151" spans="2:2">
      <c r="B151" s="293"/>
    </row>
    <row r="152" spans="2:2">
      <c r="B152" s="293"/>
    </row>
    <row r="153" spans="2:2">
      <c r="B153" s="293"/>
    </row>
    <row r="154" spans="2:2">
      <c r="B154" s="293"/>
    </row>
    <row r="155" spans="2:2">
      <c r="B155" s="293"/>
    </row>
    <row r="156" spans="2:2">
      <c r="B156" s="293"/>
    </row>
    <row r="157" spans="2:2">
      <c r="B157" s="293"/>
    </row>
    <row r="158" spans="2:2">
      <c r="B158" s="293"/>
    </row>
    <row r="159" spans="2:2">
      <c r="B159" s="293"/>
    </row>
    <row r="160" spans="2:2">
      <c r="B160" s="293"/>
    </row>
    <row r="161" spans="2:2">
      <c r="B161" s="293"/>
    </row>
    <row r="162" spans="2:2">
      <c r="B162" s="293"/>
    </row>
    <row r="163" spans="2:2">
      <c r="B163" s="293"/>
    </row>
    <row r="164" spans="2:2">
      <c r="B164" s="293"/>
    </row>
    <row r="165" spans="2:2">
      <c r="B165" s="293"/>
    </row>
    <row r="166" spans="2:2">
      <c r="B166" s="293"/>
    </row>
    <row r="167" spans="2:2">
      <c r="B167" s="293"/>
    </row>
    <row r="168" spans="2:2">
      <c r="B168" s="293"/>
    </row>
    <row r="169" spans="2:2">
      <c r="B169" s="293"/>
    </row>
    <row r="170" spans="2:2">
      <c r="B170" s="293"/>
    </row>
    <row r="171" spans="2:2">
      <c r="B171" s="293"/>
    </row>
    <row r="172" spans="2:2">
      <c r="B172" s="293"/>
    </row>
    <row r="173" spans="2:2">
      <c r="B173" s="293"/>
    </row>
    <row r="174" spans="2:2">
      <c r="B174" s="293"/>
    </row>
    <row r="175" spans="2:2">
      <c r="B175" s="293"/>
    </row>
    <row r="176" spans="2:2">
      <c r="B176" s="293"/>
    </row>
    <row r="177" spans="2:2">
      <c r="B177" s="293"/>
    </row>
    <row r="178" spans="2:2">
      <c r="B178" s="293"/>
    </row>
    <row r="179" spans="2:2">
      <c r="B179" s="293"/>
    </row>
    <row r="180" spans="2:2">
      <c r="B180" s="293"/>
    </row>
    <row r="181" spans="2:2">
      <c r="B181" s="293"/>
    </row>
    <row r="182" spans="2:2">
      <c r="B182" s="293"/>
    </row>
    <row r="183" spans="2:2">
      <c r="B183" s="293"/>
    </row>
    <row r="184" spans="2:2">
      <c r="B184" s="293"/>
    </row>
    <row r="185" spans="2:2">
      <c r="B185" s="293"/>
    </row>
  </sheetData>
  <mergeCells count="9">
    <mergeCell ref="G2:H2"/>
    <mergeCell ref="A3:A6"/>
    <mergeCell ref="B4:B6"/>
    <mergeCell ref="C3:C6"/>
    <mergeCell ref="D3:D6"/>
    <mergeCell ref="E3:E6"/>
    <mergeCell ref="F3:F6"/>
    <mergeCell ref="G3:G6"/>
    <mergeCell ref="H3:H6"/>
  </mergeCells>
  <pageMargins left="1.14166666666667" right="0.940277777777778" top="1.38125" bottom="1.14166666666667" header="0.511805555555556" footer="0.948611111111111"/>
  <pageSetup paperSize="9" firstPageNumber="206" orientation="portrait" useFirstPageNumber="1" horizontalDpi="600"/>
  <headerFooter alignWithMargins="0" scaleWithDoc="0">
    <oddFooter>&amp;C203</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3"/>
  </sheetPr>
  <dimension ref="A1:H185"/>
  <sheetViews>
    <sheetView showZeros="0" topLeftCell="A6" workbookViewId="0">
      <selection activeCell="J25" sqref="J25"/>
    </sheetView>
  </sheetViews>
  <sheetFormatPr defaultColWidth="9" defaultRowHeight="15.75" outlineLevelCol="7"/>
  <cols>
    <col min="1" max="1" width="30.375" style="230" customWidth="1"/>
    <col min="2" max="2" width="5.29166666666667" style="230" customWidth="1"/>
    <col min="3" max="3" width="4.25" style="230" customWidth="1"/>
    <col min="4" max="4" width="5.375" style="230" customWidth="1"/>
    <col min="5" max="7" width="6.71666666666667" style="230" customWidth="1"/>
    <col min="8" max="8" width="6.25" style="230" customWidth="1"/>
    <col min="9" max="16384" width="9" style="230"/>
  </cols>
  <sheetData>
    <row r="1" ht="18" customHeight="1" spans="1:8">
      <c r="A1" s="218" t="s">
        <v>226</v>
      </c>
      <c r="B1" s="218"/>
      <c r="C1" s="218"/>
      <c r="D1" s="218"/>
      <c r="E1" s="218"/>
      <c r="F1" s="218"/>
      <c r="G1" s="218"/>
      <c r="H1" s="218"/>
    </row>
    <row r="2" ht="18" customHeight="1" spans="2:8">
      <c r="B2" s="276" t="s">
        <v>227</v>
      </c>
      <c r="C2" s="277"/>
      <c r="D2" s="277"/>
      <c r="E2" s="353"/>
      <c r="G2" s="300" t="s">
        <v>79</v>
      </c>
      <c r="H2" s="300"/>
    </row>
    <row r="3" s="274" customFormat="1" ht="13.5" customHeight="1" spans="1:8">
      <c r="A3" s="231" t="s">
        <v>80</v>
      </c>
      <c r="B3" s="335" t="s">
        <v>81</v>
      </c>
      <c r="C3" s="336" t="s">
        <v>82</v>
      </c>
      <c r="D3" s="337"/>
      <c r="E3" s="308" t="s">
        <v>83</v>
      </c>
      <c r="F3" s="308" t="s">
        <v>84</v>
      </c>
      <c r="G3" s="328" t="s">
        <v>85</v>
      </c>
      <c r="H3" s="347" t="s">
        <v>86</v>
      </c>
    </row>
    <row r="4" s="274" customFormat="1" ht="13.5" customHeight="1" spans="1:8">
      <c r="A4" s="280"/>
      <c r="B4" s="338"/>
      <c r="C4" s="339" t="s">
        <v>87</v>
      </c>
      <c r="D4" s="339" t="s">
        <v>88</v>
      </c>
      <c r="E4" s="310"/>
      <c r="F4" s="310"/>
      <c r="G4" s="310"/>
      <c r="H4" s="348" t="s">
        <v>89</v>
      </c>
    </row>
    <row r="5" s="274" customFormat="1" ht="13.5" customHeight="1" spans="1:8">
      <c r="A5" s="280"/>
      <c r="B5" s="338"/>
      <c r="C5" s="338"/>
      <c r="D5" s="338"/>
      <c r="E5" s="310"/>
      <c r="F5" s="310"/>
      <c r="G5" s="310"/>
      <c r="H5" s="329"/>
    </row>
    <row r="6" s="274" customFormat="1" ht="13.5" customHeight="1" spans="1:8">
      <c r="A6" s="234"/>
      <c r="B6" s="340"/>
      <c r="C6" s="340"/>
      <c r="D6" s="340"/>
      <c r="E6" s="312"/>
      <c r="F6" s="312"/>
      <c r="G6" s="312"/>
      <c r="H6" s="330"/>
    </row>
    <row r="7" s="275" customFormat="1" ht="12" customHeight="1" spans="1:8">
      <c r="A7" s="251" t="s">
        <v>35</v>
      </c>
      <c r="B7" s="352">
        <v>310</v>
      </c>
      <c r="C7" s="352">
        <v>63</v>
      </c>
      <c r="D7" s="352">
        <v>21727.2</v>
      </c>
      <c r="E7" s="352">
        <v>2322683.8</v>
      </c>
      <c r="F7" s="352">
        <v>334008.2</v>
      </c>
      <c r="G7" s="352">
        <v>2056392.5</v>
      </c>
      <c r="H7" s="352">
        <v>1279082.1</v>
      </c>
    </row>
    <row r="8" s="275" customFormat="1" ht="11.1" customHeight="1" spans="1:8">
      <c r="A8" s="251" t="s">
        <v>96</v>
      </c>
      <c r="B8" s="315"/>
      <c r="C8" s="315"/>
      <c r="D8" s="315"/>
      <c r="E8" s="315"/>
      <c r="F8" s="315"/>
      <c r="G8" s="315"/>
      <c r="H8" s="315"/>
    </row>
    <row r="9" s="274" customFormat="1" ht="11.1" customHeight="1" spans="1:8">
      <c r="A9" s="211" t="s">
        <v>158</v>
      </c>
      <c r="B9" s="318">
        <v>199</v>
      </c>
      <c r="C9" s="318">
        <v>33</v>
      </c>
      <c r="D9" s="318">
        <v>11044.2</v>
      </c>
      <c r="E9" s="354">
        <v>1280947.6</v>
      </c>
      <c r="F9" s="318">
        <v>176707.3</v>
      </c>
      <c r="G9" s="318">
        <v>987704.3</v>
      </c>
      <c r="H9" s="318">
        <v>603717.9</v>
      </c>
    </row>
    <row r="10" s="274" customFormat="1" ht="11.1" customHeight="1" spans="1:8">
      <c r="A10" s="211" t="s">
        <v>159</v>
      </c>
      <c r="B10" s="318">
        <v>111</v>
      </c>
      <c r="C10" s="318">
        <v>30</v>
      </c>
      <c r="D10" s="318">
        <v>10683</v>
      </c>
      <c r="E10" s="354">
        <v>1041736.2</v>
      </c>
      <c r="F10" s="318">
        <v>157300.9</v>
      </c>
      <c r="G10" s="318">
        <v>1068688.2</v>
      </c>
      <c r="H10" s="318">
        <v>675364.2</v>
      </c>
    </row>
    <row r="11" s="275" customFormat="1" ht="11.1" customHeight="1" spans="1:8">
      <c r="A11" s="251" t="s">
        <v>99</v>
      </c>
      <c r="B11" s="315"/>
      <c r="C11" s="315"/>
      <c r="D11" s="315"/>
      <c r="E11" s="315"/>
      <c r="F11" s="315"/>
      <c r="G11" s="315"/>
      <c r="H11" s="315"/>
    </row>
    <row r="12" s="274" customFormat="1" ht="11.1" customHeight="1" spans="1:8">
      <c r="A12" s="211" t="s">
        <v>214</v>
      </c>
      <c r="B12" s="318">
        <v>1</v>
      </c>
      <c r="C12" s="318">
        <v>0</v>
      </c>
      <c r="D12" s="315">
        <v>0</v>
      </c>
      <c r="E12" s="318">
        <v>99783.9</v>
      </c>
      <c r="F12" s="318">
        <v>5490.8</v>
      </c>
      <c r="G12" s="318">
        <v>51357.1</v>
      </c>
      <c r="H12" s="318">
        <v>17442.8</v>
      </c>
    </row>
    <row r="13" s="274" customFormat="1" ht="11.1" customHeight="1" spans="1:8">
      <c r="A13" s="211" t="s">
        <v>215</v>
      </c>
      <c r="B13" s="318">
        <v>22</v>
      </c>
      <c r="C13" s="318">
        <v>5</v>
      </c>
      <c r="D13" s="318">
        <v>6765.8</v>
      </c>
      <c r="E13" s="318">
        <v>659812.8</v>
      </c>
      <c r="F13" s="318">
        <v>137298</v>
      </c>
      <c r="G13" s="318">
        <v>788259.6</v>
      </c>
      <c r="H13" s="318">
        <v>469896.3</v>
      </c>
    </row>
    <row r="14" s="274" customFormat="1" ht="11.1" customHeight="1" spans="1:8">
      <c r="A14" s="211" t="s">
        <v>216</v>
      </c>
      <c r="B14" s="318">
        <v>287</v>
      </c>
      <c r="C14" s="318">
        <v>58</v>
      </c>
      <c r="D14" s="318">
        <v>14961.4</v>
      </c>
      <c r="E14" s="318">
        <v>1563087.1</v>
      </c>
      <c r="F14" s="318">
        <v>191219.4</v>
      </c>
      <c r="G14" s="318">
        <v>1216775.8</v>
      </c>
      <c r="H14" s="318">
        <v>791743</v>
      </c>
    </row>
    <row r="15" s="275" customFormat="1" ht="11.1" customHeight="1" spans="1:8">
      <c r="A15" s="251" t="s">
        <v>103</v>
      </c>
      <c r="B15" s="315"/>
      <c r="C15" s="315"/>
      <c r="D15" s="315"/>
      <c r="E15" s="315"/>
      <c r="F15" s="315"/>
      <c r="G15" s="315"/>
      <c r="H15" s="315"/>
    </row>
    <row r="16" s="274" customFormat="1" ht="11.1" customHeight="1" spans="1:8">
      <c r="A16" s="211" t="s">
        <v>163</v>
      </c>
      <c r="B16" s="318">
        <v>0</v>
      </c>
      <c r="C16" s="318">
        <v>0</v>
      </c>
      <c r="D16" s="318">
        <v>0</v>
      </c>
      <c r="E16" s="318">
        <v>0</v>
      </c>
      <c r="F16" s="318">
        <v>0</v>
      </c>
      <c r="G16" s="318">
        <v>0</v>
      </c>
      <c r="H16" s="318">
        <v>0</v>
      </c>
    </row>
    <row r="17" s="274" customFormat="1" ht="11.1" customHeight="1" spans="1:8">
      <c r="A17" s="211" t="s">
        <v>164</v>
      </c>
      <c r="B17" s="318">
        <v>0</v>
      </c>
      <c r="C17" s="318">
        <v>0</v>
      </c>
      <c r="D17" s="318">
        <v>0</v>
      </c>
      <c r="E17" s="318">
        <v>0</v>
      </c>
      <c r="F17" s="318">
        <v>0</v>
      </c>
      <c r="G17" s="318">
        <v>0</v>
      </c>
      <c r="H17" s="318">
        <v>0</v>
      </c>
    </row>
    <row r="18" s="274" customFormat="1" ht="11.1" customHeight="1" spans="1:8">
      <c r="A18" s="211" t="s">
        <v>165</v>
      </c>
      <c r="B18" s="318">
        <v>0</v>
      </c>
      <c r="C18" s="318">
        <v>0</v>
      </c>
      <c r="D18" s="318">
        <v>0</v>
      </c>
      <c r="E18" s="318">
        <v>0</v>
      </c>
      <c r="F18" s="318">
        <v>0</v>
      </c>
      <c r="G18" s="318">
        <v>0</v>
      </c>
      <c r="H18" s="318">
        <v>0</v>
      </c>
    </row>
    <row r="19" s="274" customFormat="1" ht="11.1" customHeight="1" spans="1:8">
      <c r="A19" s="211" t="s">
        <v>166</v>
      </c>
      <c r="B19" s="318">
        <v>0</v>
      </c>
      <c r="C19" s="318">
        <v>0</v>
      </c>
      <c r="D19" s="318">
        <v>0</v>
      </c>
      <c r="E19" s="134">
        <v>0</v>
      </c>
      <c r="F19" s="318">
        <v>0</v>
      </c>
      <c r="G19" s="318">
        <v>0</v>
      </c>
      <c r="H19" s="318">
        <v>0</v>
      </c>
    </row>
    <row r="20" s="274" customFormat="1" ht="11.1" customHeight="1" spans="1:8">
      <c r="A20" s="211" t="s">
        <v>167</v>
      </c>
      <c r="B20" s="318">
        <v>2</v>
      </c>
      <c r="C20" s="318">
        <v>0</v>
      </c>
      <c r="D20" s="318">
        <v>0</v>
      </c>
      <c r="E20" s="134">
        <v>10600.2</v>
      </c>
      <c r="F20" s="318">
        <v>645.9</v>
      </c>
      <c r="G20" s="318">
        <v>9943</v>
      </c>
      <c r="H20" s="318">
        <v>4592.9</v>
      </c>
    </row>
    <row r="21" s="274" customFormat="1" ht="11.1" customHeight="1" spans="1:8">
      <c r="A21" s="211" t="s">
        <v>168</v>
      </c>
      <c r="B21" s="318">
        <v>0</v>
      </c>
      <c r="C21" s="318">
        <v>0</v>
      </c>
      <c r="D21" s="318">
        <v>0</v>
      </c>
      <c r="E21" s="134">
        <v>0</v>
      </c>
      <c r="F21" s="318">
        <v>0</v>
      </c>
      <c r="G21" s="318">
        <v>0</v>
      </c>
      <c r="H21" s="318">
        <v>0</v>
      </c>
    </row>
    <row r="22" s="274" customFormat="1" ht="11.1" customHeight="1" spans="1:8">
      <c r="A22" s="211" t="s">
        <v>169</v>
      </c>
      <c r="B22" s="318">
        <v>0</v>
      </c>
      <c r="C22" s="318">
        <v>0</v>
      </c>
      <c r="D22" s="318">
        <v>0</v>
      </c>
      <c r="E22" s="134">
        <v>0</v>
      </c>
      <c r="F22" s="318">
        <v>0</v>
      </c>
      <c r="G22" s="318">
        <v>0</v>
      </c>
      <c r="H22" s="318">
        <v>0</v>
      </c>
    </row>
    <row r="23" s="274" customFormat="1" ht="11.1" customHeight="1" spans="1:8">
      <c r="A23" s="211" t="s">
        <v>170</v>
      </c>
      <c r="B23" s="318">
        <v>26</v>
      </c>
      <c r="C23" s="318">
        <v>7</v>
      </c>
      <c r="D23" s="318">
        <v>2595.3</v>
      </c>
      <c r="E23" s="134">
        <v>425230.3</v>
      </c>
      <c r="F23" s="318">
        <v>65261.2</v>
      </c>
      <c r="G23" s="318">
        <v>240585</v>
      </c>
      <c r="H23" s="318">
        <v>149269.9</v>
      </c>
    </row>
    <row r="24" s="274" customFormat="1" ht="11.1" customHeight="1" spans="1:8">
      <c r="A24" s="211" t="s">
        <v>171</v>
      </c>
      <c r="B24" s="318">
        <v>7</v>
      </c>
      <c r="C24" s="318">
        <v>3</v>
      </c>
      <c r="D24" s="318">
        <v>923</v>
      </c>
      <c r="E24" s="134">
        <v>51982.5</v>
      </c>
      <c r="F24" s="318">
        <v>6577.9</v>
      </c>
      <c r="G24" s="318">
        <v>73412</v>
      </c>
      <c r="H24" s="318">
        <v>32434</v>
      </c>
    </row>
    <row r="25" s="274" customFormat="1" ht="11.1" customHeight="1" spans="1:8">
      <c r="A25" s="211" t="s">
        <v>172</v>
      </c>
      <c r="B25" s="318">
        <v>0</v>
      </c>
      <c r="C25" s="318">
        <v>0</v>
      </c>
      <c r="D25" s="318">
        <v>0</v>
      </c>
      <c r="E25" s="134">
        <v>0</v>
      </c>
      <c r="F25" s="318">
        <v>0</v>
      </c>
      <c r="G25" s="318">
        <v>0</v>
      </c>
      <c r="H25" s="318">
        <v>0</v>
      </c>
    </row>
    <row r="26" s="274" customFormat="1" ht="11.1" customHeight="1" spans="1:8">
      <c r="A26" s="211" t="s">
        <v>173</v>
      </c>
      <c r="B26" s="318">
        <v>0</v>
      </c>
      <c r="C26" s="318">
        <v>0</v>
      </c>
      <c r="D26" s="318">
        <v>0</v>
      </c>
      <c r="E26" s="134">
        <v>0</v>
      </c>
      <c r="F26" s="318">
        <v>0</v>
      </c>
      <c r="G26" s="318">
        <v>0</v>
      </c>
      <c r="H26" s="318">
        <v>0</v>
      </c>
    </row>
    <row r="27" s="274" customFormat="1" ht="11.1" customHeight="1" spans="1:8">
      <c r="A27" s="211" t="s">
        <v>174</v>
      </c>
      <c r="B27" s="318">
        <v>1</v>
      </c>
      <c r="C27" s="318">
        <v>0</v>
      </c>
      <c r="D27" s="318">
        <v>0</v>
      </c>
      <c r="E27" s="134">
        <v>10372.2</v>
      </c>
      <c r="F27" s="318">
        <v>297.4</v>
      </c>
      <c r="G27" s="318">
        <v>3452.6</v>
      </c>
      <c r="H27" s="318">
        <v>3158.8</v>
      </c>
    </row>
    <row r="28" s="274" customFormat="1" ht="11.1" customHeight="1" spans="1:8">
      <c r="A28" s="211" t="s">
        <v>175</v>
      </c>
      <c r="B28" s="318">
        <v>8</v>
      </c>
      <c r="C28" s="318">
        <v>2</v>
      </c>
      <c r="D28" s="318">
        <v>2889.6</v>
      </c>
      <c r="E28" s="134">
        <v>61575.2</v>
      </c>
      <c r="F28" s="318">
        <v>11365.4</v>
      </c>
      <c r="G28" s="318">
        <v>40771.2</v>
      </c>
      <c r="H28" s="318">
        <v>28058.5</v>
      </c>
    </row>
    <row r="29" s="274" customFormat="1" ht="11.1" customHeight="1" spans="1:8">
      <c r="A29" s="211" t="s">
        <v>176</v>
      </c>
      <c r="B29" s="318">
        <v>2</v>
      </c>
      <c r="C29" s="318">
        <v>0</v>
      </c>
      <c r="D29" s="318">
        <v>0</v>
      </c>
      <c r="E29" s="134">
        <v>10537.1</v>
      </c>
      <c r="F29" s="318">
        <v>978.9</v>
      </c>
      <c r="G29" s="318">
        <v>2455</v>
      </c>
      <c r="H29" s="318">
        <v>2055.2</v>
      </c>
    </row>
    <row r="30" s="274" customFormat="1" ht="11.1" customHeight="1" spans="1:8">
      <c r="A30" s="211" t="s">
        <v>177</v>
      </c>
      <c r="B30" s="318">
        <v>3</v>
      </c>
      <c r="C30" s="318">
        <v>0</v>
      </c>
      <c r="D30" s="318">
        <v>0</v>
      </c>
      <c r="E30" s="134">
        <v>9362.7</v>
      </c>
      <c r="F30" s="318">
        <v>1490.8</v>
      </c>
      <c r="G30" s="318">
        <v>4720.5</v>
      </c>
      <c r="H30" s="318">
        <v>3311.1</v>
      </c>
    </row>
    <row r="31" s="274" customFormat="1" ht="11.1" customHeight="1" spans="1:8">
      <c r="A31" s="211" t="s">
        <v>178</v>
      </c>
      <c r="B31" s="318">
        <v>0</v>
      </c>
      <c r="C31" s="318">
        <v>0</v>
      </c>
      <c r="D31" s="318">
        <v>0</v>
      </c>
      <c r="E31" s="134">
        <v>0</v>
      </c>
      <c r="F31" s="318">
        <v>0</v>
      </c>
      <c r="G31" s="318">
        <v>0</v>
      </c>
      <c r="H31" s="318">
        <v>0</v>
      </c>
    </row>
    <row r="32" s="274" customFormat="1" ht="11.1" customHeight="1" spans="1:8">
      <c r="A32" s="211" t="s">
        <v>179</v>
      </c>
      <c r="B32" s="318">
        <v>7</v>
      </c>
      <c r="C32" s="318">
        <v>1</v>
      </c>
      <c r="D32" s="318">
        <v>204.8</v>
      </c>
      <c r="E32" s="134">
        <v>31865.7</v>
      </c>
      <c r="F32" s="318">
        <v>7521.7</v>
      </c>
      <c r="G32" s="318">
        <v>38169.1</v>
      </c>
      <c r="H32" s="318">
        <v>25567.5</v>
      </c>
    </row>
    <row r="33" s="274" customFormat="1" ht="11.1" customHeight="1" spans="1:8">
      <c r="A33" s="211" t="s">
        <v>180</v>
      </c>
      <c r="B33" s="318">
        <v>0</v>
      </c>
      <c r="C33" s="318">
        <v>0</v>
      </c>
      <c r="D33" s="318">
        <v>0</v>
      </c>
      <c r="E33" s="134">
        <v>0</v>
      </c>
      <c r="F33" s="318">
        <v>0</v>
      </c>
      <c r="G33" s="318">
        <v>0</v>
      </c>
      <c r="H33" s="318">
        <v>0</v>
      </c>
    </row>
    <row r="34" s="274" customFormat="1" ht="11.1" customHeight="1" spans="1:8">
      <c r="A34" s="211" t="s">
        <v>181</v>
      </c>
      <c r="B34" s="318">
        <v>1</v>
      </c>
      <c r="C34" s="318">
        <v>0</v>
      </c>
      <c r="D34" s="318">
        <v>0</v>
      </c>
      <c r="E34" s="134">
        <v>5881.1</v>
      </c>
      <c r="F34" s="318">
        <v>275.4</v>
      </c>
      <c r="G34" s="318">
        <v>1895.3</v>
      </c>
      <c r="H34" s="318">
        <v>1359.5</v>
      </c>
    </row>
    <row r="35" s="274" customFormat="1" ht="11.1" customHeight="1" spans="1:8">
      <c r="A35" s="211" t="s">
        <v>182</v>
      </c>
      <c r="B35" s="318">
        <v>0</v>
      </c>
      <c r="C35" s="318">
        <v>0</v>
      </c>
      <c r="D35" s="318">
        <v>0</v>
      </c>
      <c r="E35" s="134">
        <v>0</v>
      </c>
      <c r="F35" s="318">
        <v>0</v>
      </c>
      <c r="G35" s="318">
        <v>0</v>
      </c>
      <c r="H35" s="318">
        <v>0</v>
      </c>
    </row>
    <row r="36" s="274" customFormat="1" ht="11.1" customHeight="1" spans="1:8">
      <c r="A36" s="211" t="s">
        <v>183</v>
      </c>
      <c r="B36" s="318">
        <v>7</v>
      </c>
      <c r="C36" s="318">
        <v>5</v>
      </c>
      <c r="D36" s="318">
        <v>1162.9</v>
      </c>
      <c r="E36" s="134">
        <v>33792.9</v>
      </c>
      <c r="F36" s="318">
        <v>3227.9</v>
      </c>
      <c r="G36" s="318">
        <v>19312.6</v>
      </c>
      <c r="H36" s="318">
        <v>16855.7</v>
      </c>
    </row>
    <row r="37" s="274" customFormat="1" ht="11.1" customHeight="1" spans="1:8">
      <c r="A37" s="211" t="s">
        <v>184</v>
      </c>
      <c r="B37" s="318">
        <v>1</v>
      </c>
      <c r="C37" s="318">
        <v>1</v>
      </c>
      <c r="D37" s="318">
        <v>316.6</v>
      </c>
      <c r="E37" s="134">
        <v>2721.5</v>
      </c>
      <c r="F37" s="318">
        <v>439.7</v>
      </c>
      <c r="G37" s="318">
        <v>3779.9</v>
      </c>
      <c r="H37" s="318">
        <v>1884.1</v>
      </c>
    </row>
    <row r="38" s="274" customFormat="1" ht="11.1" customHeight="1" spans="1:8">
      <c r="A38" s="211" t="s">
        <v>185</v>
      </c>
      <c r="B38" s="318">
        <v>0</v>
      </c>
      <c r="C38" s="318">
        <v>0</v>
      </c>
      <c r="D38" s="318">
        <v>0</v>
      </c>
      <c r="E38" s="134">
        <v>0</v>
      </c>
      <c r="F38" s="318">
        <v>0</v>
      </c>
      <c r="G38" s="318">
        <v>0</v>
      </c>
      <c r="H38" s="318">
        <v>0</v>
      </c>
    </row>
    <row r="39" s="274" customFormat="1" ht="11.1" customHeight="1" spans="1:8">
      <c r="A39" s="211" t="s">
        <v>186</v>
      </c>
      <c r="B39" s="318">
        <v>33</v>
      </c>
      <c r="C39" s="318">
        <v>3</v>
      </c>
      <c r="D39" s="318">
        <v>231.7</v>
      </c>
      <c r="E39" s="134">
        <v>122455.5</v>
      </c>
      <c r="F39" s="318">
        <v>16178.3</v>
      </c>
      <c r="G39" s="318">
        <v>122544.5</v>
      </c>
      <c r="H39" s="318">
        <v>64430.2</v>
      </c>
    </row>
    <row r="40" s="274" customFormat="1" ht="11.1" customHeight="1" spans="1:8">
      <c r="A40" s="211" t="s">
        <v>187</v>
      </c>
      <c r="B40" s="318">
        <v>25</v>
      </c>
      <c r="C40" s="318">
        <v>11</v>
      </c>
      <c r="D40" s="318">
        <v>8135.2</v>
      </c>
      <c r="E40" s="134">
        <v>243919.5</v>
      </c>
      <c r="F40" s="318">
        <v>53113.4</v>
      </c>
      <c r="G40" s="318">
        <v>377878.9</v>
      </c>
      <c r="H40" s="318">
        <v>199769.2</v>
      </c>
    </row>
    <row r="41" s="274" customFormat="1" ht="11.1" customHeight="1" spans="1:8">
      <c r="A41" s="211" t="s">
        <v>188</v>
      </c>
      <c r="B41" s="318">
        <v>15</v>
      </c>
      <c r="C41" s="318">
        <v>6</v>
      </c>
      <c r="D41" s="318">
        <v>618.7</v>
      </c>
      <c r="E41" s="134">
        <v>111165.7</v>
      </c>
      <c r="F41" s="318">
        <v>21627.4</v>
      </c>
      <c r="G41" s="318">
        <v>55461.8</v>
      </c>
      <c r="H41" s="318">
        <v>46532.5</v>
      </c>
    </row>
    <row r="42" s="274" customFormat="1" ht="11.1" customHeight="1" spans="1:8">
      <c r="A42" s="211" t="s">
        <v>189</v>
      </c>
      <c r="B42" s="318">
        <v>1</v>
      </c>
      <c r="C42" s="318">
        <v>1</v>
      </c>
      <c r="D42" s="318">
        <v>904.8</v>
      </c>
      <c r="E42" s="134">
        <v>109522.1</v>
      </c>
      <c r="F42" s="318">
        <v>21484.8</v>
      </c>
      <c r="G42" s="318">
        <v>76041.5</v>
      </c>
      <c r="H42" s="318">
        <v>46784.9</v>
      </c>
    </row>
    <row r="43" s="274" customFormat="1" ht="11.1" customHeight="1" spans="1:8">
      <c r="A43" s="214" t="s">
        <v>219</v>
      </c>
      <c r="B43" s="318">
        <v>123</v>
      </c>
      <c r="C43" s="318">
        <v>17</v>
      </c>
      <c r="D43" s="318">
        <v>2323.5</v>
      </c>
      <c r="E43" s="134">
        <v>656638.4</v>
      </c>
      <c r="F43" s="318">
        <v>59895.8</v>
      </c>
      <c r="G43" s="318">
        <v>463903.4</v>
      </c>
      <c r="H43" s="318">
        <v>267957.9</v>
      </c>
    </row>
    <row r="44" s="274" customFormat="1" ht="11.1" customHeight="1" spans="1:8">
      <c r="A44" s="211" t="s">
        <v>191</v>
      </c>
      <c r="B44" s="318">
        <v>20</v>
      </c>
      <c r="C44" s="318">
        <v>1</v>
      </c>
      <c r="D44" s="318">
        <v>28.8</v>
      </c>
      <c r="E44" s="134">
        <v>213639</v>
      </c>
      <c r="F44" s="318">
        <v>35518.6</v>
      </c>
      <c r="G44" s="318">
        <v>314873.5</v>
      </c>
      <c r="H44" s="318">
        <v>257373.9</v>
      </c>
    </row>
    <row r="45" s="274" customFormat="1" ht="11.1" customHeight="1" spans="1:8">
      <c r="A45" s="211" t="s">
        <v>192</v>
      </c>
      <c r="B45" s="318">
        <v>1</v>
      </c>
      <c r="C45" s="318">
        <v>0</v>
      </c>
      <c r="D45" s="318">
        <v>0</v>
      </c>
      <c r="E45" s="134">
        <v>2680.8</v>
      </c>
      <c r="F45" s="318">
        <v>1975.8</v>
      </c>
      <c r="G45" s="318">
        <v>3338</v>
      </c>
      <c r="H45" s="318">
        <v>2841.2</v>
      </c>
    </row>
    <row r="46" s="274" customFormat="1" ht="11.1" customHeight="1" spans="1:8">
      <c r="A46" s="211" t="s">
        <v>193</v>
      </c>
      <c r="B46" s="344">
        <v>1</v>
      </c>
      <c r="C46" s="318">
        <v>1</v>
      </c>
      <c r="D46" s="318">
        <v>626</v>
      </c>
      <c r="E46" s="134">
        <v>4513</v>
      </c>
      <c r="F46" s="318">
        <v>1498.5</v>
      </c>
      <c r="G46" s="318">
        <v>9236.8</v>
      </c>
      <c r="H46" s="318">
        <v>3069</v>
      </c>
    </row>
    <row r="47" s="274" customFormat="1" ht="11.1" customHeight="1" spans="1:8">
      <c r="A47" s="345" t="s">
        <v>194</v>
      </c>
      <c r="B47" s="318">
        <v>1</v>
      </c>
      <c r="C47" s="318">
        <v>0</v>
      </c>
      <c r="D47" s="318">
        <v>0</v>
      </c>
      <c r="E47" s="134">
        <v>1378.9</v>
      </c>
      <c r="F47" s="318">
        <v>93.6</v>
      </c>
      <c r="G47" s="318">
        <v>1755.3</v>
      </c>
      <c r="H47" s="318">
        <v>1467.1</v>
      </c>
    </row>
    <row r="48" s="274" customFormat="1" ht="11.1" customHeight="1" spans="1:8">
      <c r="A48" s="211" t="s">
        <v>195</v>
      </c>
      <c r="B48" s="318">
        <v>17</v>
      </c>
      <c r="C48" s="318">
        <v>2</v>
      </c>
      <c r="D48" s="318">
        <v>64.1</v>
      </c>
      <c r="E48" s="134">
        <v>158012.2</v>
      </c>
      <c r="F48" s="318">
        <v>18590.2</v>
      </c>
      <c r="G48" s="318">
        <v>110405.5</v>
      </c>
      <c r="H48" s="318">
        <v>84821.2</v>
      </c>
    </row>
    <row r="49" s="274" customFormat="1" ht="11.1" customHeight="1" spans="1:8">
      <c r="A49" s="211" t="s">
        <v>196</v>
      </c>
      <c r="B49" s="318">
        <v>2</v>
      </c>
      <c r="C49" s="318">
        <v>1</v>
      </c>
      <c r="D49" s="318">
        <v>123.1</v>
      </c>
      <c r="E49" s="134">
        <v>9271.4</v>
      </c>
      <c r="F49" s="318">
        <v>456.8</v>
      </c>
      <c r="G49" s="318">
        <v>5788.1</v>
      </c>
      <c r="H49" s="318">
        <v>5592.2</v>
      </c>
    </row>
    <row r="50" s="274" customFormat="1" ht="11.1" customHeight="1" spans="1:8">
      <c r="A50" s="211" t="s">
        <v>197</v>
      </c>
      <c r="B50" s="318">
        <v>0</v>
      </c>
      <c r="C50" s="318">
        <v>0</v>
      </c>
      <c r="D50" s="318">
        <v>0</v>
      </c>
      <c r="E50" s="134">
        <v>0</v>
      </c>
      <c r="F50" s="318">
        <v>0</v>
      </c>
      <c r="G50" s="318">
        <v>0</v>
      </c>
      <c r="H50" s="318">
        <v>0</v>
      </c>
    </row>
    <row r="51" ht="11.1" customHeight="1" spans="1:8">
      <c r="A51" s="211" t="s">
        <v>198</v>
      </c>
      <c r="B51" s="318">
        <v>0</v>
      </c>
      <c r="C51" s="318">
        <v>0</v>
      </c>
      <c r="D51" s="318">
        <v>0</v>
      </c>
      <c r="E51" s="134">
        <v>0</v>
      </c>
      <c r="F51" s="318">
        <v>0</v>
      </c>
      <c r="G51" s="318">
        <v>0</v>
      </c>
      <c r="H51" s="318">
        <v>0</v>
      </c>
    </row>
    <row r="52" ht="11.1" customHeight="1" spans="1:8">
      <c r="A52" s="211" t="s">
        <v>199</v>
      </c>
      <c r="B52" s="318">
        <v>3</v>
      </c>
      <c r="C52" s="318">
        <v>1</v>
      </c>
      <c r="D52" s="318">
        <v>579.1</v>
      </c>
      <c r="E52" s="134">
        <v>24192.1</v>
      </c>
      <c r="F52" s="318">
        <v>4938.2</v>
      </c>
      <c r="G52" s="318">
        <v>48071.9</v>
      </c>
      <c r="H52" s="318">
        <v>18994.4</v>
      </c>
    </row>
    <row r="53" ht="11.1" customHeight="1" spans="1:8">
      <c r="A53" s="211" t="s">
        <v>200</v>
      </c>
      <c r="B53" s="318">
        <v>0</v>
      </c>
      <c r="C53" s="318">
        <v>0</v>
      </c>
      <c r="D53" s="318">
        <v>0</v>
      </c>
      <c r="E53" s="134">
        <v>0</v>
      </c>
      <c r="F53" s="318">
        <v>0</v>
      </c>
      <c r="G53" s="318">
        <v>0</v>
      </c>
      <c r="H53" s="318">
        <v>0</v>
      </c>
    </row>
    <row r="54" ht="11.1" customHeight="1" spans="1:8">
      <c r="A54" s="211" t="s">
        <v>201</v>
      </c>
      <c r="B54" s="318">
        <v>1</v>
      </c>
      <c r="C54" s="318">
        <v>0</v>
      </c>
      <c r="D54" s="318">
        <v>0</v>
      </c>
      <c r="E54" s="134">
        <v>4684.6</v>
      </c>
      <c r="F54" s="318">
        <v>67.2</v>
      </c>
      <c r="G54" s="318">
        <v>10365.5</v>
      </c>
      <c r="H54" s="318">
        <v>7841.9</v>
      </c>
    </row>
    <row r="55" ht="11.1" customHeight="1" spans="1:8">
      <c r="A55" s="211" t="s">
        <v>202</v>
      </c>
      <c r="B55" s="318">
        <v>0</v>
      </c>
      <c r="C55" s="318">
        <v>0</v>
      </c>
      <c r="D55" s="318">
        <v>0</v>
      </c>
      <c r="E55" s="134">
        <v>0</v>
      </c>
      <c r="F55" s="318">
        <v>0</v>
      </c>
      <c r="G55" s="318">
        <v>0</v>
      </c>
      <c r="H55" s="318">
        <v>0</v>
      </c>
    </row>
    <row r="56" ht="11.1" customHeight="1" spans="1:8">
      <c r="A56" s="215" t="s">
        <v>203</v>
      </c>
      <c r="B56" s="325">
        <v>2</v>
      </c>
      <c r="C56" s="325">
        <v>0</v>
      </c>
      <c r="D56" s="325">
        <v>0</v>
      </c>
      <c r="E56" s="137">
        <v>6689.2</v>
      </c>
      <c r="F56" s="325">
        <v>487.4</v>
      </c>
      <c r="G56" s="325">
        <v>18231.6</v>
      </c>
      <c r="H56" s="325">
        <v>3059.3</v>
      </c>
    </row>
    <row r="57" spans="2:8">
      <c r="B57" s="241"/>
      <c r="C57" s="241"/>
      <c r="D57" s="241"/>
      <c r="E57" s="241"/>
      <c r="F57" s="241"/>
      <c r="G57" s="241"/>
      <c r="H57" s="241"/>
    </row>
    <row r="58" spans="8:8">
      <c r="H58" s="293"/>
    </row>
    <row r="59" spans="8:8">
      <c r="H59" s="293"/>
    </row>
    <row r="60" spans="8:8">
      <c r="H60" s="293"/>
    </row>
    <row r="61" spans="8:8">
      <c r="H61" s="293"/>
    </row>
    <row r="62" spans="8:8">
      <c r="H62" s="293"/>
    </row>
    <row r="63" spans="8:8">
      <c r="H63" s="293"/>
    </row>
    <row r="64" spans="8:8">
      <c r="H64" s="293"/>
    </row>
    <row r="65" spans="8:8">
      <c r="H65" s="293"/>
    </row>
    <row r="66" spans="8:8">
      <c r="H66" s="293"/>
    </row>
    <row r="67" spans="8:8">
      <c r="H67" s="293"/>
    </row>
    <row r="68" spans="8:8">
      <c r="H68" s="293"/>
    </row>
    <row r="69" spans="8:8">
      <c r="H69" s="293"/>
    </row>
    <row r="70" spans="8:8">
      <c r="H70" s="293"/>
    </row>
    <row r="71" spans="8:8">
      <c r="H71" s="293"/>
    </row>
    <row r="72" spans="8:8">
      <c r="H72" s="293"/>
    </row>
    <row r="73" spans="8:8">
      <c r="H73" s="293"/>
    </row>
    <row r="74" spans="8:8">
      <c r="H74" s="293"/>
    </row>
    <row r="75" spans="8:8">
      <c r="H75" s="293"/>
    </row>
    <row r="76" spans="8:8">
      <c r="H76" s="293"/>
    </row>
    <row r="77" spans="8:8">
      <c r="H77" s="293"/>
    </row>
    <row r="78" spans="8:8">
      <c r="H78" s="293"/>
    </row>
    <row r="79" spans="8:8">
      <c r="H79" s="293"/>
    </row>
    <row r="80" spans="8:8">
      <c r="H80" s="293"/>
    </row>
    <row r="81" spans="8:8">
      <c r="H81" s="293"/>
    </row>
    <row r="82" spans="8:8">
      <c r="H82" s="293"/>
    </row>
    <row r="83" spans="8:8">
      <c r="H83" s="293"/>
    </row>
    <row r="84" spans="8:8">
      <c r="H84" s="293"/>
    </row>
    <row r="85" spans="8:8">
      <c r="H85" s="293"/>
    </row>
    <row r="86" spans="8:8">
      <c r="H86" s="293"/>
    </row>
    <row r="87" spans="8:8">
      <c r="H87" s="293"/>
    </row>
    <row r="88" spans="8:8">
      <c r="H88" s="293"/>
    </row>
    <row r="89" spans="8:8">
      <c r="H89" s="293"/>
    </row>
    <row r="90" spans="8:8">
      <c r="H90" s="293"/>
    </row>
    <row r="91" spans="8:8">
      <c r="H91" s="293"/>
    </row>
    <row r="92" spans="8:8">
      <c r="H92" s="293"/>
    </row>
    <row r="93" spans="8:8">
      <c r="H93" s="293"/>
    </row>
    <row r="94" spans="8:8">
      <c r="H94" s="293"/>
    </row>
    <row r="95" spans="8:8">
      <c r="H95" s="293"/>
    </row>
    <row r="96" spans="8:8">
      <c r="H96" s="293"/>
    </row>
    <row r="97" spans="8:8">
      <c r="H97" s="293"/>
    </row>
    <row r="98" spans="8:8">
      <c r="H98" s="293"/>
    </row>
    <row r="99" spans="8:8">
      <c r="H99" s="293"/>
    </row>
    <row r="100" spans="8:8">
      <c r="H100" s="293"/>
    </row>
    <row r="101" spans="8:8">
      <c r="H101" s="293"/>
    </row>
    <row r="102" spans="8:8">
      <c r="H102" s="293"/>
    </row>
    <row r="103" spans="8:8">
      <c r="H103" s="293"/>
    </row>
    <row r="104" spans="8:8">
      <c r="H104" s="293"/>
    </row>
    <row r="105" spans="8:8">
      <c r="H105" s="293"/>
    </row>
    <row r="106" spans="8:8">
      <c r="H106" s="293"/>
    </row>
    <row r="107" spans="8:8">
      <c r="H107" s="293"/>
    </row>
    <row r="108" spans="8:8">
      <c r="H108" s="293"/>
    </row>
    <row r="109" spans="8:8">
      <c r="H109" s="293"/>
    </row>
    <row r="110" spans="8:8">
      <c r="H110" s="293"/>
    </row>
    <row r="111" spans="8:8">
      <c r="H111" s="293"/>
    </row>
    <row r="112" spans="8:8">
      <c r="H112" s="293"/>
    </row>
    <row r="113" spans="8:8">
      <c r="H113" s="293"/>
    </row>
    <row r="114" spans="8:8">
      <c r="H114" s="293"/>
    </row>
    <row r="115" spans="8:8">
      <c r="H115" s="293"/>
    </row>
    <row r="116" spans="8:8">
      <c r="H116" s="293"/>
    </row>
    <row r="117" spans="8:8">
      <c r="H117" s="293"/>
    </row>
    <row r="118" spans="8:8">
      <c r="H118" s="293"/>
    </row>
    <row r="119" spans="8:8">
      <c r="H119" s="293"/>
    </row>
    <row r="120" spans="8:8">
      <c r="H120" s="293"/>
    </row>
    <row r="121" spans="8:8">
      <c r="H121" s="293"/>
    </row>
    <row r="122" spans="8:8">
      <c r="H122" s="293"/>
    </row>
    <row r="123" spans="8:8">
      <c r="H123" s="293"/>
    </row>
    <row r="124" spans="8:8">
      <c r="H124" s="293"/>
    </row>
    <row r="125" spans="8:8">
      <c r="H125" s="293"/>
    </row>
    <row r="126" spans="8:8">
      <c r="H126" s="293"/>
    </row>
    <row r="127" spans="8:8">
      <c r="H127" s="293"/>
    </row>
    <row r="128" spans="8:8">
      <c r="H128" s="293"/>
    </row>
    <row r="129" spans="8:8">
      <c r="H129" s="293"/>
    </row>
    <row r="130" spans="8:8">
      <c r="H130" s="293"/>
    </row>
    <row r="131" spans="8:8">
      <c r="H131" s="293"/>
    </row>
    <row r="132" spans="8:8">
      <c r="H132" s="293"/>
    </row>
    <row r="133" spans="8:8">
      <c r="H133" s="293"/>
    </row>
    <row r="134" spans="8:8">
      <c r="H134" s="293"/>
    </row>
    <row r="135" spans="8:8">
      <c r="H135" s="293"/>
    </row>
    <row r="136" spans="8:8">
      <c r="H136" s="293"/>
    </row>
    <row r="137" spans="8:8">
      <c r="H137" s="293"/>
    </row>
    <row r="138" spans="8:8">
      <c r="H138" s="293"/>
    </row>
    <row r="139" spans="8:8">
      <c r="H139" s="293"/>
    </row>
    <row r="140" spans="8:8">
      <c r="H140" s="293"/>
    </row>
    <row r="141" spans="8:8">
      <c r="H141" s="293"/>
    </row>
    <row r="142" spans="8:8">
      <c r="H142" s="293"/>
    </row>
    <row r="143" spans="8:8">
      <c r="H143" s="293"/>
    </row>
    <row r="144" spans="8:8">
      <c r="H144" s="293"/>
    </row>
    <row r="145" spans="8:8">
      <c r="H145" s="293"/>
    </row>
    <row r="146" spans="8:8">
      <c r="H146" s="293"/>
    </row>
    <row r="147" spans="8:8">
      <c r="H147" s="293"/>
    </row>
    <row r="148" spans="8:8">
      <c r="H148" s="293"/>
    </row>
    <row r="149" spans="8:8">
      <c r="H149" s="293"/>
    </row>
    <row r="150" spans="8:8">
      <c r="H150" s="293"/>
    </row>
    <row r="151" spans="8:8">
      <c r="H151" s="293"/>
    </row>
    <row r="152" spans="8:8">
      <c r="H152" s="293"/>
    </row>
    <row r="153" spans="8:8">
      <c r="H153" s="293"/>
    </row>
    <row r="154" spans="8:8">
      <c r="H154" s="293"/>
    </row>
    <row r="155" spans="8:8">
      <c r="H155" s="293"/>
    </row>
    <row r="156" spans="8:8">
      <c r="H156" s="293"/>
    </row>
    <row r="157" spans="8:8">
      <c r="H157" s="293"/>
    </row>
    <row r="158" spans="8:8">
      <c r="H158" s="293"/>
    </row>
    <row r="159" spans="8:8">
      <c r="H159" s="293"/>
    </row>
    <row r="160" spans="8:8">
      <c r="H160" s="293"/>
    </row>
    <row r="161" spans="8:8">
      <c r="H161" s="293"/>
    </row>
    <row r="162" spans="8:8">
      <c r="H162" s="293"/>
    </row>
    <row r="163" spans="8:8">
      <c r="H163" s="293"/>
    </row>
    <row r="164" spans="8:8">
      <c r="H164" s="293"/>
    </row>
    <row r="165" spans="8:8">
      <c r="H165" s="293"/>
    </row>
    <row r="166" spans="8:8">
      <c r="H166" s="293"/>
    </row>
    <row r="167" spans="8:8">
      <c r="H167" s="293"/>
    </row>
    <row r="168" spans="8:8">
      <c r="H168" s="293"/>
    </row>
    <row r="169" spans="8:8">
      <c r="H169" s="293"/>
    </row>
    <row r="170" spans="8:8">
      <c r="H170" s="293"/>
    </row>
    <row r="171" spans="8:8">
      <c r="H171" s="293"/>
    </row>
    <row r="172" spans="8:8">
      <c r="H172" s="293"/>
    </row>
    <row r="173" spans="8:8">
      <c r="H173" s="293"/>
    </row>
    <row r="174" spans="8:8">
      <c r="H174" s="293"/>
    </row>
    <row r="175" spans="8:8">
      <c r="H175" s="293"/>
    </row>
    <row r="176" spans="8:8">
      <c r="H176" s="293"/>
    </row>
    <row r="177" spans="8:8">
      <c r="H177" s="293"/>
    </row>
    <row r="178" spans="8:8">
      <c r="H178" s="293"/>
    </row>
    <row r="179" spans="8:8">
      <c r="H179" s="293"/>
    </row>
    <row r="180" spans="8:8">
      <c r="H180" s="293"/>
    </row>
    <row r="181" spans="8:8">
      <c r="H181" s="293"/>
    </row>
    <row r="182" spans="8:8">
      <c r="H182" s="293"/>
    </row>
    <row r="183" spans="8:8">
      <c r="H183" s="293"/>
    </row>
    <row r="184" spans="8:8">
      <c r="H184" s="293"/>
    </row>
    <row r="185" spans="8:8">
      <c r="H185" s="293"/>
    </row>
  </sheetData>
  <mergeCells count="12">
    <mergeCell ref="A1:H1"/>
    <mergeCell ref="B2:D2"/>
    <mergeCell ref="G2:H2"/>
    <mergeCell ref="C3:D3"/>
    <mergeCell ref="A3:A6"/>
    <mergeCell ref="B3:B6"/>
    <mergeCell ref="C4:C6"/>
    <mergeCell ref="D4:D6"/>
    <mergeCell ref="E3:E6"/>
    <mergeCell ref="F3:F6"/>
    <mergeCell ref="G3:G6"/>
    <mergeCell ref="H4:H6"/>
  </mergeCells>
  <pageMargins left="1.14166666666667" right="0.940277777777778" top="1.38125" bottom="1.09791666666667" header="0.511805555555556" footer="0.869444444444444"/>
  <pageSetup paperSize="9" firstPageNumber="207" orientation="portrait" useFirstPageNumber="1" horizontalDpi="600"/>
  <headerFooter alignWithMargins="0" scaleWithDoc="0">
    <oddFooter>&amp;C204</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3"/>
  </sheetPr>
  <dimension ref="A1:I185"/>
  <sheetViews>
    <sheetView showZeros="0" topLeftCell="A22" workbookViewId="0">
      <selection activeCell="M20" sqref="M20"/>
    </sheetView>
  </sheetViews>
  <sheetFormatPr defaultColWidth="9" defaultRowHeight="15.75"/>
  <cols>
    <col min="1" max="1" width="32.375" style="230" customWidth="1"/>
    <col min="2" max="2" width="6" style="241" customWidth="1"/>
    <col min="3" max="3" width="6.625" style="241" customWidth="1"/>
    <col min="4" max="4" width="5.125" style="241" customWidth="1"/>
    <col min="5" max="6" width="5.375" style="241" customWidth="1"/>
    <col min="7" max="7" width="5.25" style="241" customWidth="1"/>
    <col min="8" max="8" width="5.75" style="241" customWidth="1"/>
    <col min="9" max="9" width="5.46666666666667" style="230" customWidth="1"/>
    <col min="10" max="16" width="7.18333333333333" style="230" customWidth="1"/>
    <col min="17" max="16384" width="9" style="230"/>
  </cols>
  <sheetData>
    <row r="1" ht="18" customHeight="1" spans="1:2">
      <c r="A1" s="218"/>
      <c r="B1" s="327"/>
    </row>
    <row r="2" ht="18" customHeight="1" spans="1:8">
      <c r="A2" s="306" t="s">
        <v>228</v>
      </c>
      <c r="B2" s="327"/>
      <c r="G2" s="351" t="s">
        <v>79</v>
      </c>
      <c r="H2" s="351"/>
    </row>
    <row r="3" s="274" customFormat="1" ht="13.5" customHeight="1" spans="1:8">
      <c r="A3" s="231" t="s">
        <v>80</v>
      </c>
      <c r="B3" s="307"/>
      <c r="C3" s="308" t="s">
        <v>146</v>
      </c>
      <c r="D3" s="308" t="s">
        <v>147</v>
      </c>
      <c r="E3" s="308" t="s">
        <v>148</v>
      </c>
      <c r="F3" s="308" t="s">
        <v>149</v>
      </c>
      <c r="G3" s="308" t="s">
        <v>150</v>
      </c>
      <c r="H3" s="328" t="s">
        <v>151</v>
      </c>
    </row>
    <row r="4" s="274" customFormat="1" ht="13.5" customHeight="1" spans="1:8">
      <c r="A4" s="280"/>
      <c r="B4" s="309" t="s">
        <v>152</v>
      </c>
      <c r="C4" s="310"/>
      <c r="D4" s="311"/>
      <c r="E4" s="310"/>
      <c r="F4" s="310"/>
      <c r="G4" s="310"/>
      <c r="H4" s="329"/>
    </row>
    <row r="5" s="274" customFormat="1" ht="13.5" customHeight="1" spans="1:8">
      <c r="A5" s="280"/>
      <c r="B5" s="310"/>
      <c r="C5" s="310"/>
      <c r="D5" s="311"/>
      <c r="E5" s="310"/>
      <c r="F5" s="310"/>
      <c r="G5" s="310"/>
      <c r="H5" s="329"/>
    </row>
    <row r="6" s="274" customFormat="1" ht="13.5" customHeight="1" spans="1:8">
      <c r="A6" s="234"/>
      <c r="B6" s="312"/>
      <c r="C6" s="312"/>
      <c r="D6" s="313"/>
      <c r="E6" s="312"/>
      <c r="F6" s="312"/>
      <c r="G6" s="312"/>
      <c r="H6" s="330"/>
    </row>
    <row r="7" s="275" customFormat="1" ht="11.1" customHeight="1" spans="1:9">
      <c r="A7" s="251" t="s">
        <v>35</v>
      </c>
      <c r="B7" s="315">
        <v>815338.5</v>
      </c>
      <c r="C7" s="315">
        <v>2298507.6</v>
      </c>
      <c r="D7" s="315">
        <v>9315</v>
      </c>
      <c r="E7" s="315">
        <v>90393.4</v>
      </c>
      <c r="F7" s="315">
        <v>144382.6</v>
      </c>
      <c r="G7" s="315">
        <v>44674.2</v>
      </c>
      <c r="H7" s="315">
        <v>40406</v>
      </c>
      <c r="I7" s="291"/>
    </row>
    <row r="8" s="275" customFormat="1" ht="11.1" customHeight="1" spans="1:8">
      <c r="A8" s="251" t="s">
        <v>96</v>
      </c>
      <c r="B8" s="315"/>
      <c r="C8" s="316"/>
      <c r="D8" s="316"/>
      <c r="E8" s="316"/>
      <c r="F8" s="316"/>
      <c r="G8" s="316"/>
      <c r="H8" s="316"/>
    </row>
    <row r="9" s="274" customFormat="1" ht="11.1" customHeight="1" spans="1:9">
      <c r="A9" s="211" t="s">
        <v>158</v>
      </c>
      <c r="B9" s="318">
        <v>397445.2</v>
      </c>
      <c r="C9" s="319">
        <v>1241475.7</v>
      </c>
      <c r="D9" s="319">
        <v>4704.4</v>
      </c>
      <c r="E9" s="319">
        <v>30260.8</v>
      </c>
      <c r="F9" s="319">
        <v>60633.8</v>
      </c>
      <c r="G9" s="319">
        <v>25668.6</v>
      </c>
      <c r="H9" s="319">
        <v>29151</v>
      </c>
      <c r="I9" s="292"/>
    </row>
    <row r="10" s="274" customFormat="1" ht="11.1" customHeight="1" spans="1:8">
      <c r="A10" s="211" t="s">
        <v>159</v>
      </c>
      <c r="B10" s="318">
        <v>417893.3</v>
      </c>
      <c r="C10" s="319">
        <v>1057031.9</v>
      </c>
      <c r="D10" s="319">
        <v>4610.6</v>
      </c>
      <c r="E10" s="319">
        <v>60132.6</v>
      </c>
      <c r="F10" s="319">
        <v>83748.8</v>
      </c>
      <c r="G10" s="319">
        <v>19005.6</v>
      </c>
      <c r="H10" s="319">
        <v>11255</v>
      </c>
    </row>
    <row r="11" s="275" customFormat="1" ht="11.1" customHeight="1" spans="1:9">
      <c r="A11" s="251" t="s">
        <v>99</v>
      </c>
      <c r="B11" s="315"/>
      <c r="C11" s="316"/>
      <c r="D11" s="316"/>
      <c r="E11" s="316"/>
      <c r="F11" s="316"/>
      <c r="G11" s="316"/>
      <c r="H11" s="316"/>
      <c r="I11" s="291"/>
    </row>
    <row r="12" s="274" customFormat="1" ht="11.1" customHeight="1" spans="1:9">
      <c r="A12" s="211" t="s">
        <v>214</v>
      </c>
      <c r="B12" s="318">
        <v>22327.4</v>
      </c>
      <c r="C12" s="319">
        <v>93886.5</v>
      </c>
      <c r="D12" s="319">
        <v>237.4</v>
      </c>
      <c r="E12" s="319">
        <v>7958.7</v>
      </c>
      <c r="F12" s="319">
        <v>7901.7</v>
      </c>
      <c r="G12" s="319">
        <v>-294.4</v>
      </c>
      <c r="H12" s="319">
        <v>2444</v>
      </c>
      <c r="I12" s="292"/>
    </row>
    <row r="13" s="274" customFormat="1" ht="11.1" customHeight="1" spans="1:9">
      <c r="A13" s="211" t="s">
        <v>215</v>
      </c>
      <c r="B13" s="318">
        <v>308346.1</v>
      </c>
      <c r="C13" s="319">
        <v>655473.4</v>
      </c>
      <c r="D13" s="319">
        <v>3779.7</v>
      </c>
      <c r="E13" s="319">
        <v>56259.5</v>
      </c>
      <c r="F13" s="319">
        <v>74557.1</v>
      </c>
      <c r="G13" s="319">
        <v>14517.9</v>
      </c>
      <c r="H13" s="319">
        <v>11133</v>
      </c>
      <c r="I13" s="292"/>
    </row>
    <row r="14" s="274" customFormat="1" ht="11.1" customHeight="1" spans="1:8">
      <c r="A14" s="211" t="s">
        <v>216</v>
      </c>
      <c r="B14" s="318">
        <v>484665</v>
      </c>
      <c r="C14" s="319">
        <v>1549147.7</v>
      </c>
      <c r="D14" s="319">
        <v>5297.9</v>
      </c>
      <c r="E14" s="319">
        <v>26175.2</v>
      </c>
      <c r="F14" s="319">
        <v>61923.8</v>
      </c>
      <c r="G14" s="319">
        <v>30450.7</v>
      </c>
      <c r="H14" s="319">
        <v>26829</v>
      </c>
    </row>
    <row r="15" s="275" customFormat="1" ht="11.1" customHeight="1" spans="1:9">
      <c r="A15" s="251" t="s">
        <v>103</v>
      </c>
      <c r="B15" s="315"/>
      <c r="C15" s="316"/>
      <c r="D15" s="316"/>
      <c r="E15" s="316"/>
      <c r="F15" s="316"/>
      <c r="G15" s="316"/>
      <c r="H15" s="316"/>
      <c r="I15" s="291"/>
    </row>
    <row r="16" s="274" customFormat="1" ht="11.1" customHeight="1" spans="1:8">
      <c r="A16" s="211" t="s">
        <v>163</v>
      </c>
      <c r="B16" s="318">
        <v>0</v>
      </c>
      <c r="C16" s="319">
        <v>0</v>
      </c>
      <c r="D16" s="319">
        <v>0</v>
      </c>
      <c r="E16" s="319">
        <v>0</v>
      </c>
      <c r="F16" s="319">
        <v>0</v>
      </c>
      <c r="G16" s="319">
        <v>0</v>
      </c>
      <c r="H16" s="319">
        <v>0</v>
      </c>
    </row>
    <row r="17" s="274" customFormat="1" ht="11.1" customHeight="1" spans="1:8">
      <c r="A17" s="211" t="s">
        <v>164</v>
      </c>
      <c r="B17" s="318">
        <v>0</v>
      </c>
      <c r="C17" s="319">
        <v>0</v>
      </c>
      <c r="D17" s="319">
        <v>0</v>
      </c>
      <c r="E17" s="319">
        <v>0</v>
      </c>
      <c r="F17" s="319">
        <v>0</v>
      </c>
      <c r="G17" s="319">
        <v>0</v>
      </c>
      <c r="H17" s="319">
        <v>0</v>
      </c>
    </row>
    <row r="18" s="274" customFormat="1" ht="11.1" customHeight="1" spans="1:8">
      <c r="A18" s="211" t="s">
        <v>165</v>
      </c>
      <c r="B18" s="318">
        <v>0</v>
      </c>
      <c r="C18" s="319">
        <v>0</v>
      </c>
      <c r="D18" s="319">
        <v>0</v>
      </c>
      <c r="E18" s="319">
        <v>0</v>
      </c>
      <c r="F18" s="319">
        <v>0</v>
      </c>
      <c r="G18" s="319">
        <v>0</v>
      </c>
      <c r="H18" s="319">
        <v>0</v>
      </c>
    </row>
    <row r="19" s="274" customFormat="1" ht="11.1" customHeight="1" spans="1:8">
      <c r="A19" s="211" t="s">
        <v>166</v>
      </c>
      <c r="B19" s="318">
        <v>0</v>
      </c>
      <c r="C19" s="319">
        <v>0</v>
      </c>
      <c r="D19" s="319">
        <v>0</v>
      </c>
      <c r="E19" s="319">
        <v>0</v>
      </c>
      <c r="F19" s="319">
        <v>0</v>
      </c>
      <c r="G19" s="319">
        <v>0</v>
      </c>
      <c r="H19" s="319">
        <v>0</v>
      </c>
    </row>
    <row r="20" s="274" customFormat="1" ht="11.1" customHeight="1" spans="1:9">
      <c r="A20" s="211" t="s">
        <v>167</v>
      </c>
      <c r="B20" s="318">
        <v>4614.5</v>
      </c>
      <c r="C20" s="319">
        <v>10486.1</v>
      </c>
      <c r="D20" s="319">
        <v>478.4</v>
      </c>
      <c r="E20" s="319">
        <v>944.5</v>
      </c>
      <c r="F20" s="319">
        <v>1892.4</v>
      </c>
      <c r="G20" s="319">
        <v>469.5</v>
      </c>
      <c r="H20" s="319">
        <v>153</v>
      </c>
      <c r="I20" s="292"/>
    </row>
    <row r="21" s="274" customFormat="1" ht="11.1" customHeight="1" spans="1:8">
      <c r="A21" s="211" t="s">
        <v>168</v>
      </c>
      <c r="B21" s="318">
        <v>0</v>
      </c>
      <c r="C21" s="319">
        <v>0</v>
      </c>
      <c r="D21" s="319">
        <v>0</v>
      </c>
      <c r="E21" s="319">
        <v>0</v>
      </c>
      <c r="F21" s="319">
        <v>0</v>
      </c>
      <c r="G21" s="319">
        <v>0</v>
      </c>
      <c r="H21" s="319">
        <v>0</v>
      </c>
    </row>
    <row r="22" s="274" customFormat="1" ht="11.1" customHeight="1" spans="1:9">
      <c r="A22" s="211" t="s">
        <v>169</v>
      </c>
      <c r="B22" s="318">
        <v>0</v>
      </c>
      <c r="C22" s="319">
        <v>0</v>
      </c>
      <c r="D22" s="319">
        <v>0</v>
      </c>
      <c r="E22" s="319">
        <v>0</v>
      </c>
      <c r="F22" s="319">
        <v>0</v>
      </c>
      <c r="G22" s="319">
        <v>0</v>
      </c>
      <c r="H22" s="319">
        <v>0</v>
      </c>
      <c r="I22" s="292"/>
    </row>
    <row r="23" s="274" customFormat="1" ht="11.1" customHeight="1" spans="1:8">
      <c r="A23" s="211" t="s">
        <v>170</v>
      </c>
      <c r="B23" s="318">
        <v>93269.9</v>
      </c>
      <c r="C23" s="319">
        <v>421775</v>
      </c>
      <c r="D23" s="319">
        <v>715.1</v>
      </c>
      <c r="E23" s="319">
        <v>5978</v>
      </c>
      <c r="F23" s="319">
        <v>8094.7</v>
      </c>
      <c r="G23" s="319">
        <v>1401.6</v>
      </c>
      <c r="H23" s="319">
        <v>2808</v>
      </c>
    </row>
    <row r="24" s="274" customFormat="1" ht="11.1" customHeight="1" spans="1:8">
      <c r="A24" s="211" t="s">
        <v>171</v>
      </c>
      <c r="B24" s="318">
        <v>32363</v>
      </c>
      <c r="C24" s="319">
        <v>48855.3</v>
      </c>
      <c r="D24" s="319">
        <v>323.7</v>
      </c>
      <c r="E24" s="319">
        <v>1017.1</v>
      </c>
      <c r="F24" s="319">
        <v>3743.6</v>
      </c>
      <c r="G24" s="319">
        <v>2402.8</v>
      </c>
      <c r="H24" s="319">
        <v>802</v>
      </c>
    </row>
    <row r="25" s="274" customFormat="1" ht="11.1" customHeight="1" spans="1:8">
      <c r="A25" s="211" t="s">
        <v>172</v>
      </c>
      <c r="B25" s="318">
        <v>0</v>
      </c>
      <c r="C25" s="319">
        <v>0</v>
      </c>
      <c r="D25" s="319">
        <v>0</v>
      </c>
      <c r="E25" s="319">
        <v>0</v>
      </c>
      <c r="F25" s="319">
        <v>0</v>
      </c>
      <c r="G25" s="319">
        <v>0</v>
      </c>
      <c r="H25" s="319">
        <v>0</v>
      </c>
    </row>
    <row r="26" s="274" customFormat="1" ht="11.1" customHeight="1" spans="1:8">
      <c r="A26" s="211" t="s">
        <v>173</v>
      </c>
      <c r="B26" s="318">
        <v>0</v>
      </c>
      <c r="C26" s="319">
        <v>0</v>
      </c>
      <c r="D26" s="319">
        <v>0</v>
      </c>
      <c r="E26" s="319">
        <v>0</v>
      </c>
      <c r="F26" s="319">
        <v>0</v>
      </c>
      <c r="G26" s="319">
        <v>0</v>
      </c>
      <c r="H26" s="319">
        <v>0</v>
      </c>
    </row>
    <row r="27" s="274" customFormat="1" ht="11.1" customHeight="1" spans="1:8">
      <c r="A27" s="211" t="s">
        <v>174</v>
      </c>
      <c r="B27" s="318">
        <v>340.2</v>
      </c>
      <c r="C27" s="319">
        <v>10010.4</v>
      </c>
      <c r="D27" s="319">
        <v>20.2</v>
      </c>
      <c r="E27" s="319">
        <v>228.5</v>
      </c>
      <c r="F27" s="319">
        <v>438.4</v>
      </c>
      <c r="G27" s="319">
        <v>189.7</v>
      </c>
      <c r="H27" s="319">
        <v>120</v>
      </c>
    </row>
    <row r="28" s="274" customFormat="1" ht="11.1" customHeight="1" spans="1:8">
      <c r="A28" s="211" t="s">
        <v>175</v>
      </c>
      <c r="B28" s="318">
        <v>17506.1</v>
      </c>
      <c r="C28" s="319">
        <v>60913</v>
      </c>
      <c r="D28" s="319">
        <v>262.9</v>
      </c>
      <c r="E28" s="319">
        <v>-1611.9</v>
      </c>
      <c r="F28" s="319">
        <v>1158.7</v>
      </c>
      <c r="G28" s="319">
        <v>2507.7</v>
      </c>
      <c r="H28" s="319">
        <v>2771</v>
      </c>
    </row>
    <row r="29" s="274" customFormat="1" ht="11.1" customHeight="1" spans="1:8">
      <c r="A29" s="211" t="s">
        <v>176</v>
      </c>
      <c r="B29" s="318">
        <v>1268.6</v>
      </c>
      <c r="C29" s="319">
        <v>10852.8</v>
      </c>
      <c r="D29" s="319">
        <v>22.8</v>
      </c>
      <c r="E29" s="319">
        <v>71.7</v>
      </c>
      <c r="F29" s="319">
        <v>446.3</v>
      </c>
      <c r="G29" s="319">
        <v>351.8</v>
      </c>
      <c r="H29" s="319">
        <v>79</v>
      </c>
    </row>
    <row r="30" s="274" customFormat="1" ht="11.1" customHeight="1" spans="1:8">
      <c r="A30" s="211" t="s">
        <v>177</v>
      </c>
      <c r="B30" s="318">
        <v>1615.7</v>
      </c>
      <c r="C30" s="319">
        <v>9171.1</v>
      </c>
      <c r="D30" s="319">
        <v>18</v>
      </c>
      <c r="E30" s="319">
        <v>180.8</v>
      </c>
      <c r="F30" s="319">
        <v>411</v>
      </c>
      <c r="G30" s="319">
        <v>212.2</v>
      </c>
      <c r="H30" s="319">
        <v>217</v>
      </c>
    </row>
    <row r="31" s="274" customFormat="1" ht="11.1" customHeight="1" spans="1:8">
      <c r="A31" s="211" t="s">
        <v>178</v>
      </c>
      <c r="B31" s="318">
        <v>0</v>
      </c>
      <c r="C31" s="319">
        <v>0</v>
      </c>
      <c r="D31" s="319">
        <v>0</v>
      </c>
      <c r="E31" s="319">
        <v>0</v>
      </c>
      <c r="F31" s="319">
        <v>0</v>
      </c>
      <c r="G31" s="319">
        <v>0</v>
      </c>
      <c r="H31" s="319">
        <v>0</v>
      </c>
    </row>
    <row r="32" s="274" customFormat="1" ht="11.1" customHeight="1" spans="1:8">
      <c r="A32" s="211" t="s">
        <v>179</v>
      </c>
      <c r="B32" s="318">
        <v>22602.1</v>
      </c>
      <c r="C32" s="319">
        <v>31994.2</v>
      </c>
      <c r="D32" s="319">
        <v>139.1</v>
      </c>
      <c r="E32" s="319">
        <v>330.9</v>
      </c>
      <c r="F32" s="319">
        <v>1522.4</v>
      </c>
      <c r="G32" s="319">
        <v>1052.4</v>
      </c>
      <c r="H32" s="319">
        <v>959</v>
      </c>
    </row>
    <row r="33" s="274" customFormat="1" ht="11.1" customHeight="1" spans="1:8">
      <c r="A33" s="211" t="s">
        <v>180</v>
      </c>
      <c r="B33" s="318">
        <v>0</v>
      </c>
      <c r="C33" s="319">
        <v>0</v>
      </c>
      <c r="D33" s="319">
        <v>0</v>
      </c>
      <c r="E33" s="319">
        <v>0</v>
      </c>
      <c r="F33" s="319">
        <v>0</v>
      </c>
      <c r="G33" s="319">
        <v>0</v>
      </c>
      <c r="H33" s="319">
        <v>0</v>
      </c>
    </row>
    <row r="34" s="274" customFormat="1" ht="11.1" customHeight="1" spans="1:8">
      <c r="A34" s="211" t="s">
        <v>181</v>
      </c>
      <c r="B34" s="318">
        <v>1046.9</v>
      </c>
      <c r="C34" s="319">
        <v>5858.9</v>
      </c>
      <c r="D34" s="319">
        <v>16.2</v>
      </c>
      <c r="E34" s="319">
        <v>254.7</v>
      </c>
      <c r="F34" s="319">
        <v>270.9</v>
      </c>
      <c r="G34" s="319">
        <v>0</v>
      </c>
      <c r="H34" s="319">
        <v>242</v>
      </c>
    </row>
    <row r="35" s="274" customFormat="1" ht="11.1" customHeight="1" spans="1:8">
      <c r="A35" s="211" t="s">
        <v>182</v>
      </c>
      <c r="B35" s="318">
        <v>0</v>
      </c>
      <c r="C35" s="319">
        <v>0</v>
      </c>
      <c r="D35" s="319">
        <v>0</v>
      </c>
      <c r="E35" s="319">
        <v>0</v>
      </c>
      <c r="F35" s="319">
        <v>0</v>
      </c>
      <c r="G35" s="319">
        <v>0</v>
      </c>
      <c r="H35" s="319">
        <v>0</v>
      </c>
    </row>
    <row r="36" s="274" customFormat="1" ht="11.1" customHeight="1" spans="1:8">
      <c r="A36" s="211" t="s">
        <v>183</v>
      </c>
      <c r="B36" s="318">
        <v>2803.2</v>
      </c>
      <c r="C36" s="319">
        <v>29781.1</v>
      </c>
      <c r="D36" s="319">
        <v>56.5</v>
      </c>
      <c r="E36" s="319">
        <v>-847.3</v>
      </c>
      <c r="F36" s="319">
        <v>-246.8</v>
      </c>
      <c r="G36" s="319">
        <v>544</v>
      </c>
      <c r="H36" s="319">
        <v>159</v>
      </c>
    </row>
    <row r="37" s="274" customFormat="1" ht="11.1" customHeight="1" spans="1:8">
      <c r="A37" s="211" t="s">
        <v>184</v>
      </c>
      <c r="B37" s="318">
        <v>1097.1</v>
      </c>
      <c r="C37" s="319">
        <v>2444.4</v>
      </c>
      <c r="D37" s="319">
        <v>13.8</v>
      </c>
      <c r="E37" s="319">
        <v>-316.6</v>
      </c>
      <c r="F37" s="319">
        <v>-103.4</v>
      </c>
      <c r="G37" s="319">
        <v>199.4</v>
      </c>
      <c r="H37" s="319">
        <v>86</v>
      </c>
    </row>
    <row r="38" s="274" customFormat="1" ht="11.1" customHeight="1" spans="1:8">
      <c r="A38" s="211" t="s">
        <v>185</v>
      </c>
      <c r="B38" s="318">
        <v>0</v>
      </c>
      <c r="C38" s="319">
        <v>0</v>
      </c>
      <c r="D38" s="319">
        <v>0</v>
      </c>
      <c r="E38" s="319">
        <v>0</v>
      </c>
      <c r="F38" s="319">
        <v>0</v>
      </c>
      <c r="G38" s="319">
        <v>0</v>
      </c>
      <c r="H38" s="319">
        <v>0</v>
      </c>
    </row>
    <row r="39" s="274" customFormat="1" ht="11.1" customHeight="1" spans="1:8">
      <c r="A39" s="211" t="s">
        <v>186</v>
      </c>
      <c r="B39" s="318">
        <v>57627.4</v>
      </c>
      <c r="C39" s="319">
        <v>117684.3</v>
      </c>
      <c r="D39" s="319">
        <v>571.8</v>
      </c>
      <c r="E39" s="319">
        <v>3286.6</v>
      </c>
      <c r="F39" s="319">
        <v>6987.1</v>
      </c>
      <c r="G39" s="319">
        <v>3128.7</v>
      </c>
      <c r="H39" s="319">
        <v>3549</v>
      </c>
    </row>
    <row r="40" s="274" customFormat="1" ht="11.1" customHeight="1" spans="1:8">
      <c r="A40" s="211" t="s">
        <v>187</v>
      </c>
      <c r="B40" s="318">
        <v>168597</v>
      </c>
      <c r="C40" s="319">
        <v>255010.5</v>
      </c>
      <c r="D40" s="319">
        <v>1303.3</v>
      </c>
      <c r="E40" s="319">
        <v>-3558.9</v>
      </c>
      <c r="F40" s="319">
        <v>5663.4</v>
      </c>
      <c r="G40" s="319">
        <v>7919</v>
      </c>
      <c r="H40" s="319">
        <v>2527</v>
      </c>
    </row>
    <row r="41" s="274" customFormat="1" ht="11.1" customHeight="1" spans="1:8">
      <c r="A41" s="211" t="s">
        <v>188</v>
      </c>
      <c r="B41" s="318">
        <v>14134</v>
      </c>
      <c r="C41" s="319">
        <v>101147.2</v>
      </c>
      <c r="D41" s="319">
        <v>234.6</v>
      </c>
      <c r="E41" s="319">
        <v>-117.3</v>
      </c>
      <c r="F41" s="319">
        <v>1097.2</v>
      </c>
      <c r="G41" s="319">
        <v>979.9</v>
      </c>
      <c r="H41" s="319">
        <v>798</v>
      </c>
    </row>
    <row r="42" s="274" customFormat="1" ht="11.1" customHeight="1" spans="1:8">
      <c r="A42" s="211" t="s">
        <v>189</v>
      </c>
      <c r="B42" s="318">
        <v>55525</v>
      </c>
      <c r="C42" s="319">
        <v>110860.4</v>
      </c>
      <c r="D42" s="319">
        <v>170.1</v>
      </c>
      <c r="E42" s="319">
        <v>-904.8</v>
      </c>
      <c r="F42" s="319">
        <v>2341.5</v>
      </c>
      <c r="G42" s="319">
        <v>3076.2</v>
      </c>
      <c r="H42" s="319">
        <v>425</v>
      </c>
    </row>
    <row r="43" s="274" customFormat="1" ht="12" customHeight="1" spans="1:8">
      <c r="A43" s="214" t="s">
        <v>219</v>
      </c>
      <c r="B43" s="318">
        <v>181720.6</v>
      </c>
      <c r="C43" s="319">
        <v>663629.1</v>
      </c>
      <c r="D43" s="319">
        <v>2708.5</v>
      </c>
      <c r="E43" s="319">
        <v>31584.8</v>
      </c>
      <c r="F43" s="319">
        <v>48934.2</v>
      </c>
      <c r="G43" s="319">
        <v>14640.9</v>
      </c>
      <c r="H43" s="319">
        <v>19524</v>
      </c>
    </row>
    <row r="44" s="274" customFormat="1" ht="11.1" customHeight="1" spans="1:8">
      <c r="A44" s="211" t="s">
        <v>191</v>
      </c>
      <c r="B44" s="318">
        <v>67866.6</v>
      </c>
      <c r="C44" s="319">
        <v>203328.9</v>
      </c>
      <c r="D44" s="319">
        <v>1331.1</v>
      </c>
      <c r="E44" s="319">
        <v>47277.2</v>
      </c>
      <c r="F44" s="319">
        <v>50100.2</v>
      </c>
      <c r="G44" s="319">
        <v>1491.9</v>
      </c>
      <c r="H44" s="319">
        <v>2041</v>
      </c>
    </row>
    <row r="45" s="274" customFormat="1" ht="11.1" customHeight="1" spans="1:8">
      <c r="A45" s="211" t="s">
        <v>192</v>
      </c>
      <c r="B45" s="318">
        <v>2520.1</v>
      </c>
      <c r="C45" s="319">
        <v>2454.3</v>
      </c>
      <c r="D45" s="319">
        <v>7</v>
      </c>
      <c r="E45" s="319">
        <v>56.1</v>
      </c>
      <c r="F45" s="319">
        <v>123.7</v>
      </c>
      <c r="G45" s="319">
        <v>60.6</v>
      </c>
      <c r="H45" s="319">
        <v>73</v>
      </c>
    </row>
    <row r="46" s="274" customFormat="1" ht="11.1" customHeight="1" spans="1:8">
      <c r="A46" s="211" t="s">
        <v>193</v>
      </c>
      <c r="B46" s="318">
        <v>9297.7</v>
      </c>
      <c r="C46" s="319">
        <v>5184</v>
      </c>
      <c r="D46" s="319">
        <v>38.3</v>
      </c>
      <c r="E46" s="319">
        <v>-626</v>
      </c>
      <c r="F46" s="319">
        <v>-586.9</v>
      </c>
      <c r="G46" s="319">
        <v>0.8</v>
      </c>
      <c r="H46" s="319">
        <v>160</v>
      </c>
    </row>
    <row r="47" s="274" customFormat="1" ht="11.1" customHeight="1" spans="1:8">
      <c r="A47" s="211" t="s">
        <v>194</v>
      </c>
      <c r="B47" s="318">
        <v>393.7</v>
      </c>
      <c r="C47" s="319">
        <v>1378.9</v>
      </c>
      <c r="D47" s="319">
        <v>2.2</v>
      </c>
      <c r="E47" s="319">
        <v>10.6</v>
      </c>
      <c r="F47" s="319">
        <v>43.6</v>
      </c>
      <c r="G47" s="319">
        <v>30.8</v>
      </c>
      <c r="H47" s="319">
        <v>23</v>
      </c>
    </row>
    <row r="48" s="274" customFormat="1" ht="11.1" customHeight="1" spans="1:8">
      <c r="A48" s="211" t="s">
        <v>195</v>
      </c>
      <c r="B48" s="318">
        <v>22988.2</v>
      </c>
      <c r="C48" s="319">
        <v>149870</v>
      </c>
      <c r="D48" s="319">
        <v>561.1</v>
      </c>
      <c r="E48" s="319">
        <v>3250.1</v>
      </c>
      <c r="F48" s="319">
        <v>6629.4</v>
      </c>
      <c r="G48" s="319">
        <v>2818.2</v>
      </c>
      <c r="H48" s="319">
        <v>2365</v>
      </c>
    </row>
    <row r="49" s="274" customFormat="1" ht="11.1" customHeight="1" spans="1:8">
      <c r="A49" s="211" t="s">
        <v>196</v>
      </c>
      <c r="B49" s="318">
        <v>429.9</v>
      </c>
      <c r="C49" s="319">
        <v>9271.3</v>
      </c>
      <c r="D49" s="319">
        <v>9.2</v>
      </c>
      <c r="E49" s="319">
        <v>-2</v>
      </c>
      <c r="F49" s="319">
        <v>124.2</v>
      </c>
      <c r="G49" s="319">
        <v>117</v>
      </c>
      <c r="H49" s="319">
        <v>113</v>
      </c>
    </row>
    <row r="50" s="274" customFormat="1" ht="11.1" customHeight="1" spans="1:8">
      <c r="A50" s="211" t="s">
        <v>197</v>
      </c>
      <c r="B50" s="318">
        <v>0</v>
      </c>
      <c r="C50" s="319">
        <v>0</v>
      </c>
      <c r="D50" s="319">
        <v>0</v>
      </c>
      <c r="E50" s="319">
        <v>0</v>
      </c>
      <c r="F50" s="319">
        <v>0</v>
      </c>
      <c r="G50" s="319">
        <v>0</v>
      </c>
      <c r="H50" s="319">
        <v>0</v>
      </c>
    </row>
    <row r="51" ht="11.1" customHeight="1" spans="1:8">
      <c r="A51" s="211" t="s">
        <v>198</v>
      </c>
      <c r="B51" s="318">
        <v>0</v>
      </c>
      <c r="C51" s="319">
        <v>0</v>
      </c>
      <c r="D51" s="319">
        <v>0</v>
      </c>
      <c r="E51" s="319">
        <v>0</v>
      </c>
      <c r="F51" s="319">
        <v>0</v>
      </c>
      <c r="G51" s="319">
        <v>0</v>
      </c>
      <c r="H51" s="319">
        <v>0</v>
      </c>
    </row>
    <row r="52" ht="11.1" customHeight="1" spans="1:8">
      <c r="A52" s="211" t="s">
        <v>199</v>
      </c>
      <c r="B52" s="318">
        <v>28532.1</v>
      </c>
      <c r="C52" s="319">
        <v>24176.9</v>
      </c>
      <c r="D52" s="319">
        <v>222.1</v>
      </c>
      <c r="E52" s="319">
        <v>-251</v>
      </c>
      <c r="F52" s="319">
        <v>883.3</v>
      </c>
      <c r="G52" s="319">
        <v>912.2</v>
      </c>
      <c r="H52" s="319">
        <v>194</v>
      </c>
    </row>
    <row r="53" ht="11.1" customHeight="1" spans="1:8">
      <c r="A53" s="211" t="s">
        <v>200</v>
      </c>
      <c r="B53" s="318">
        <v>0</v>
      </c>
      <c r="C53" s="319">
        <v>0</v>
      </c>
      <c r="D53" s="319">
        <v>0</v>
      </c>
      <c r="E53" s="319">
        <v>0</v>
      </c>
      <c r="F53" s="319">
        <v>0</v>
      </c>
      <c r="G53" s="319">
        <v>0</v>
      </c>
      <c r="H53" s="319">
        <v>0</v>
      </c>
    </row>
    <row r="54" ht="11.1" customHeight="1" spans="1:8">
      <c r="A54" s="211" t="s">
        <v>201</v>
      </c>
      <c r="B54" s="318">
        <v>6206</v>
      </c>
      <c r="C54" s="319">
        <v>4676.7</v>
      </c>
      <c r="D54" s="319">
        <v>51.3</v>
      </c>
      <c r="E54" s="319">
        <v>3375.7</v>
      </c>
      <c r="F54" s="319">
        <v>3568.1</v>
      </c>
      <c r="G54" s="319">
        <v>141.1</v>
      </c>
      <c r="H54" s="319">
        <v>105</v>
      </c>
    </row>
    <row r="55" ht="11.1" customHeight="1" spans="1:8">
      <c r="A55" s="211" t="s">
        <v>202</v>
      </c>
      <c r="B55" s="318">
        <v>0</v>
      </c>
      <c r="C55" s="318">
        <v>0</v>
      </c>
      <c r="D55" s="318">
        <v>0</v>
      </c>
      <c r="E55" s="318">
        <v>0</v>
      </c>
      <c r="F55" s="318">
        <v>0</v>
      </c>
      <c r="G55" s="318">
        <v>0</v>
      </c>
      <c r="H55" s="318">
        <v>0</v>
      </c>
    </row>
    <row r="56" ht="11.1" customHeight="1" spans="1:8">
      <c r="A56" s="215" t="s">
        <v>203</v>
      </c>
      <c r="B56" s="325">
        <v>20972.9</v>
      </c>
      <c r="C56" s="325">
        <v>7692.8</v>
      </c>
      <c r="D56" s="325">
        <v>37.7</v>
      </c>
      <c r="E56" s="325">
        <v>781.9</v>
      </c>
      <c r="F56" s="325">
        <v>845.4</v>
      </c>
      <c r="G56" s="325">
        <v>25.8</v>
      </c>
      <c r="H56" s="325">
        <v>113</v>
      </c>
    </row>
    <row r="57" spans="2:8">
      <c r="B57" s="327"/>
      <c r="C57" s="327"/>
      <c r="D57" s="327"/>
      <c r="E57" s="327"/>
      <c r="F57" s="327"/>
      <c r="G57" s="327"/>
      <c r="H57" s="327"/>
    </row>
    <row r="58" spans="2:2">
      <c r="B58" s="327"/>
    </row>
    <row r="59" spans="2:2">
      <c r="B59" s="327"/>
    </row>
    <row r="60" spans="2:2">
      <c r="B60" s="327"/>
    </row>
    <row r="61" spans="2:2">
      <c r="B61" s="327"/>
    </row>
    <row r="62" spans="2:2">
      <c r="B62" s="327"/>
    </row>
    <row r="63" spans="2:2">
      <c r="B63" s="327"/>
    </row>
    <row r="64" spans="2:2">
      <c r="B64" s="327"/>
    </row>
    <row r="65" spans="2:2">
      <c r="B65" s="327"/>
    </row>
    <row r="66" spans="2:2">
      <c r="B66" s="327"/>
    </row>
    <row r="67" spans="2:2">
      <c r="B67" s="327"/>
    </row>
    <row r="68" spans="2:2">
      <c r="B68" s="327"/>
    </row>
    <row r="69" spans="2:2">
      <c r="B69" s="327"/>
    </row>
    <row r="70" spans="2:2">
      <c r="B70" s="327"/>
    </row>
    <row r="71" spans="2:2">
      <c r="B71" s="327"/>
    </row>
    <row r="72" spans="2:2">
      <c r="B72" s="327"/>
    </row>
    <row r="73" spans="2:2">
      <c r="B73" s="327"/>
    </row>
    <row r="74" spans="2:2">
      <c r="B74" s="327"/>
    </row>
    <row r="75" spans="2:2">
      <c r="B75" s="327"/>
    </row>
    <row r="76" spans="2:2">
      <c r="B76" s="327"/>
    </row>
    <row r="77" spans="2:2">
      <c r="B77" s="327"/>
    </row>
    <row r="78" spans="2:2">
      <c r="B78" s="327"/>
    </row>
    <row r="79" spans="2:2">
      <c r="B79" s="327"/>
    </row>
    <row r="80" spans="2:2">
      <c r="B80" s="327"/>
    </row>
    <row r="81" spans="2:2">
      <c r="B81" s="327"/>
    </row>
    <row r="82" spans="2:2">
      <c r="B82" s="327"/>
    </row>
    <row r="83" spans="2:2">
      <c r="B83" s="327"/>
    </row>
    <row r="84" spans="2:2">
      <c r="B84" s="327"/>
    </row>
    <row r="85" spans="2:2">
      <c r="B85" s="327"/>
    </row>
    <row r="86" spans="2:2">
      <c r="B86" s="327"/>
    </row>
    <row r="87" spans="2:2">
      <c r="B87" s="327"/>
    </row>
    <row r="88" spans="2:2">
      <c r="B88" s="327"/>
    </row>
    <row r="89" spans="2:2">
      <c r="B89" s="327"/>
    </row>
    <row r="90" spans="2:2">
      <c r="B90" s="327"/>
    </row>
    <row r="91" spans="2:2">
      <c r="B91" s="327"/>
    </row>
    <row r="92" spans="2:2">
      <c r="B92" s="327"/>
    </row>
    <row r="93" spans="2:2">
      <c r="B93" s="327"/>
    </row>
    <row r="94" spans="2:2">
      <c r="B94" s="327"/>
    </row>
    <row r="95" spans="2:2">
      <c r="B95" s="327"/>
    </row>
    <row r="96" spans="2:2">
      <c r="B96" s="327"/>
    </row>
    <row r="97" spans="2:2">
      <c r="B97" s="327"/>
    </row>
    <row r="98" spans="2:2">
      <c r="B98" s="327"/>
    </row>
    <row r="99" spans="2:2">
      <c r="B99" s="327"/>
    </row>
    <row r="100" spans="2:2">
      <c r="B100" s="327"/>
    </row>
    <row r="101" spans="2:2">
      <c r="B101" s="327"/>
    </row>
    <row r="102" spans="2:2">
      <c r="B102" s="327"/>
    </row>
    <row r="103" spans="2:2">
      <c r="B103" s="327"/>
    </row>
    <row r="104" spans="2:2">
      <c r="B104" s="327"/>
    </row>
    <row r="105" spans="2:2">
      <c r="B105" s="327"/>
    </row>
    <row r="106" spans="2:2">
      <c r="B106" s="327"/>
    </row>
    <row r="107" spans="2:2">
      <c r="B107" s="327"/>
    </row>
    <row r="108" spans="2:2">
      <c r="B108" s="327"/>
    </row>
    <row r="109" spans="2:2">
      <c r="B109" s="327"/>
    </row>
    <row r="110" spans="2:2">
      <c r="B110" s="327"/>
    </row>
    <row r="111" spans="2:2">
      <c r="B111" s="327"/>
    </row>
    <row r="112" spans="2:2">
      <c r="B112" s="327"/>
    </row>
    <row r="113" spans="2:2">
      <c r="B113" s="327"/>
    </row>
    <row r="114" spans="2:2">
      <c r="B114" s="327"/>
    </row>
    <row r="115" spans="2:2">
      <c r="B115" s="327"/>
    </row>
    <row r="116" spans="2:2">
      <c r="B116" s="327"/>
    </row>
    <row r="117" spans="2:2">
      <c r="B117" s="327"/>
    </row>
    <row r="118" spans="2:2">
      <c r="B118" s="327"/>
    </row>
    <row r="119" spans="2:2">
      <c r="B119" s="327"/>
    </row>
    <row r="120" spans="2:2">
      <c r="B120" s="327"/>
    </row>
    <row r="121" spans="2:2">
      <c r="B121" s="327"/>
    </row>
    <row r="122" spans="2:2">
      <c r="B122" s="327"/>
    </row>
    <row r="123" spans="2:2">
      <c r="B123" s="327"/>
    </row>
    <row r="124" spans="2:2">
      <c r="B124" s="327"/>
    </row>
    <row r="125" spans="2:2">
      <c r="B125" s="327"/>
    </row>
    <row r="126" spans="2:2">
      <c r="B126" s="327"/>
    </row>
    <row r="127" spans="2:2">
      <c r="B127" s="327"/>
    </row>
    <row r="128" spans="2:2">
      <c r="B128" s="327"/>
    </row>
    <row r="129" spans="2:2">
      <c r="B129" s="327"/>
    </row>
    <row r="130" spans="2:2">
      <c r="B130" s="327"/>
    </row>
    <row r="131" spans="2:2">
      <c r="B131" s="327"/>
    </row>
    <row r="132" spans="2:2">
      <c r="B132" s="327"/>
    </row>
    <row r="133" spans="2:2">
      <c r="B133" s="327"/>
    </row>
    <row r="134" spans="2:2">
      <c r="B134" s="327"/>
    </row>
    <row r="135" spans="2:2">
      <c r="B135" s="327"/>
    </row>
    <row r="136" spans="2:2">
      <c r="B136" s="327"/>
    </row>
    <row r="137" spans="2:2">
      <c r="B137" s="327"/>
    </row>
    <row r="138" spans="2:2">
      <c r="B138" s="327"/>
    </row>
    <row r="139" spans="2:2">
      <c r="B139" s="327"/>
    </row>
    <row r="140" spans="2:2">
      <c r="B140" s="327"/>
    </row>
    <row r="141" spans="2:2">
      <c r="B141" s="327"/>
    </row>
    <row r="142" spans="2:2">
      <c r="B142" s="327"/>
    </row>
    <row r="143" spans="2:2">
      <c r="B143" s="327"/>
    </row>
    <row r="144" spans="2:2">
      <c r="B144" s="327"/>
    </row>
    <row r="145" spans="2:2">
      <c r="B145" s="327"/>
    </row>
    <row r="146" spans="2:2">
      <c r="B146" s="327"/>
    </row>
    <row r="147" spans="2:2">
      <c r="B147" s="327"/>
    </row>
    <row r="148" spans="2:2">
      <c r="B148" s="327"/>
    </row>
    <row r="149" spans="2:2">
      <c r="B149" s="327"/>
    </row>
    <row r="150" spans="2:2">
      <c r="B150" s="327"/>
    </row>
    <row r="151" spans="2:2">
      <c r="B151" s="327"/>
    </row>
    <row r="152" spans="2:2">
      <c r="B152" s="327"/>
    </row>
    <row r="153" spans="2:2">
      <c r="B153" s="327"/>
    </row>
    <row r="154" spans="2:2">
      <c r="B154" s="327"/>
    </row>
    <row r="155" spans="2:2">
      <c r="B155" s="327"/>
    </row>
    <row r="156" spans="2:2">
      <c r="B156" s="327"/>
    </row>
    <row r="157" spans="2:2">
      <c r="B157" s="327"/>
    </row>
    <row r="158" spans="2:2">
      <c r="B158" s="327"/>
    </row>
    <row r="159" spans="2:2">
      <c r="B159" s="327"/>
    </row>
    <row r="160" spans="2:2">
      <c r="B160" s="327"/>
    </row>
    <row r="161" spans="2:2">
      <c r="B161" s="327"/>
    </row>
    <row r="162" spans="2:2">
      <c r="B162" s="327"/>
    </row>
    <row r="163" spans="2:2">
      <c r="B163" s="327"/>
    </row>
    <row r="164" spans="2:2">
      <c r="B164" s="327"/>
    </row>
    <row r="165" spans="2:2">
      <c r="B165" s="327"/>
    </row>
    <row r="166" spans="2:2">
      <c r="B166" s="327"/>
    </row>
    <row r="167" spans="2:2">
      <c r="B167" s="327"/>
    </row>
    <row r="168" spans="2:2">
      <c r="B168" s="327"/>
    </row>
    <row r="169" spans="2:2">
      <c r="B169" s="327"/>
    </row>
    <row r="170" spans="2:2">
      <c r="B170" s="327"/>
    </row>
    <row r="171" spans="2:2">
      <c r="B171" s="327"/>
    </row>
    <row r="172" spans="2:2">
      <c r="B172" s="327"/>
    </row>
    <row r="173" spans="2:2">
      <c r="B173" s="327"/>
    </row>
    <row r="174" spans="2:2">
      <c r="B174" s="327"/>
    </row>
    <row r="175" spans="2:2">
      <c r="B175" s="327"/>
    </row>
    <row r="176" spans="2:2">
      <c r="B176" s="327"/>
    </row>
    <row r="177" spans="2:2">
      <c r="B177" s="327"/>
    </row>
    <row r="178" spans="2:2">
      <c r="B178" s="327"/>
    </row>
    <row r="179" spans="2:2">
      <c r="B179" s="327"/>
    </row>
    <row r="180" spans="2:2">
      <c r="B180" s="327"/>
    </row>
    <row r="181" spans="2:2">
      <c r="B181" s="327"/>
    </row>
    <row r="182" spans="2:2">
      <c r="B182" s="327"/>
    </row>
    <row r="183" spans="2:2">
      <c r="B183" s="327"/>
    </row>
    <row r="184" spans="2:2">
      <c r="B184" s="327"/>
    </row>
    <row r="185" spans="2:2">
      <c r="B185" s="327"/>
    </row>
  </sheetData>
  <mergeCells count="9">
    <mergeCell ref="G2:H2"/>
    <mergeCell ref="A3:A6"/>
    <mergeCell ref="B4:B6"/>
    <mergeCell ref="C3:C6"/>
    <mergeCell ref="D3:D6"/>
    <mergeCell ref="E3:E6"/>
    <mergeCell ref="F3:F6"/>
    <mergeCell ref="G3:G6"/>
    <mergeCell ref="H3:H6"/>
  </mergeCells>
  <pageMargins left="1.14166666666667" right="0.940277777777778" top="1.38125" bottom="1.09791666666667" header="0.511805555555556" footer="0.869444444444444"/>
  <pageSetup paperSize="9" firstPageNumber="208" orientation="portrait" useFirstPageNumber="1" horizontalDpi="600"/>
  <headerFooter alignWithMargins="0" scaleWithDoc="0">
    <oddFooter>&amp;C205</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0"/>
  </sheetPr>
  <dimension ref="A1:H177"/>
  <sheetViews>
    <sheetView showZeros="0" workbookViewId="0">
      <selection activeCell="J1" sqref="J$1:O$1048576"/>
    </sheetView>
  </sheetViews>
  <sheetFormatPr defaultColWidth="9" defaultRowHeight="15.75" outlineLevelCol="7"/>
  <cols>
    <col min="1" max="1" width="29.375" style="230" customWidth="1"/>
    <col min="2" max="2" width="5.46666666666667" style="230" customWidth="1"/>
    <col min="3" max="3" width="4.64166666666667" style="230" customWidth="1"/>
    <col min="4" max="4" width="5.8" style="230" customWidth="1"/>
    <col min="5" max="5" width="8.2" style="230" customWidth="1"/>
    <col min="6" max="6" width="6.50833333333333" style="230" customWidth="1"/>
    <col min="7" max="7" width="6.75833333333333" style="230" customWidth="1"/>
    <col min="8" max="8" width="6" style="230" customWidth="1"/>
    <col min="9" max="9" width="5.16666666666667" style="230" customWidth="1"/>
    <col min="10" max="16384" width="9" style="230"/>
  </cols>
  <sheetData>
    <row r="1" ht="18" customHeight="1" spans="1:8">
      <c r="A1" s="218" t="s">
        <v>229</v>
      </c>
      <c r="B1" s="218"/>
      <c r="C1" s="218"/>
      <c r="D1" s="218"/>
      <c r="E1" s="218"/>
      <c r="F1" s="218"/>
      <c r="G1" s="218"/>
      <c r="H1" s="218"/>
    </row>
    <row r="2" ht="18" customHeight="1" spans="2:8">
      <c r="B2" s="334" t="s">
        <v>213</v>
      </c>
      <c r="C2" s="334"/>
      <c r="D2" s="334"/>
      <c r="E2" s="334"/>
      <c r="G2" s="286" t="s">
        <v>79</v>
      </c>
      <c r="H2" s="286"/>
    </row>
    <row r="3" s="274" customFormat="1" ht="13.5" customHeight="1" spans="1:8">
      <c r="A3" s="231" t="s">
        <v>80</v>
      </c>
      <c r="B3" s="335" t="s">
        <v>81</v>
      </c>
      <c r="C3" s="336" t="s">
        <v>82</v>
      </c>
      <c r="D3" s="337"/>
      <c r="E3" s="308" t="s">
        <v>83</v>
      </c>
      <c r="F3" s="308" t="s">
        <v>84</v>
      </c>
      <c r="G3" s="328" t="s">
        <v>85</v>
      </c>
      <c r="H3" s="347" t="s">
        <v>86</v>
      </c>
    </row>
    <row r="4" s="274" customFormat="1" ht="13.5" customHeight="1" spans="1:8">
      <c r="A4" s="280"/>
      <c r="B4" s="338"/>
      <c r="C4" s="339" t="s">
        <v>87</v>
      </c>
      <c r="D4" s="339" t="s">
        <v>88</v>
      </c>
      <c r="E4" s="310"/>
      <c r="F4" s="310"/>
      <c r="G4" s="310"/>
      <c r="H4" s="348" t="s">
        <v>89</v>
      </c>
    </row>
    <row r="5" s="274" customFormat="1" ht="13.5" customHeight="1" spans="1:8">
      <c r="A5" s="280"/>
      <c r="B5" s="338"/>
      <c r="C5" s="338"/>
      <c r="D5" s="338"/>
      <c r="E5" s="310"/>
      <c r="F5" s="310"/>
      <c r="G5" s="310"/>
      <c r="H5" s="329"/>
    </row>
    <row r="6" s="274" customFormat="1" ht="13.5" customHeight="1" spans="1:8">
      <c r="A6" s="234"/>
      <c r="B6" s="340"/>
      <c r="C6" s="340"/>
      <c r="D6" s="340"/>
      <c r="E6" s="312"/>
      <c r="F6" s="312"/>
      <c r="G6" s="312"/>
      <c r="H6" s="330"/>
    </row>
    <row r="7" s="275" customFormat="1" ht="11.1" customHeight="1" spans="1:8">
      <c r="A7" s="251" t="s">
        <v>35</v>
      </c>
      <c r="B7" s="341">
        <v>66</v>
      </c>
      <c r="C7" s="341">
        <v>7</v>
      </c>
      <c r="D7" s="341">
        <v>8656</v>
      </c>
      <c r="E7" s="341">
        <v>18859098.9</v>
      </c>
      <c r="F7" s="341">
        <v>1878645.2</v>
      </c>
      <c r="G7" s="341">
        <v>16763470.8</v>
      </c>
      <c r="H7" s="341">
        <v>5651219.9</v>
      </c>
    </row>
    <row r="8" s="275" customFormat="1" ht="11.1" customHeight="1" spans="1:8">
      <c r="A8" s="251" t="s">
        <v>96</v>
      </c>
      <c r="B8" s="342"/>
      <c r="C8" s="342"/>
      <c r="D8" s="342"/>
      <c r="E8" s="342"/>
      <c r="F8" s="342"/>
      <c r="G8" s="341"/>
      <c r="H8" s="342"/>
    </row>
    <row r="9" s="274" customFormat="1" ht="11.1" customHeight="1" spans="1:8">
      <c r="A9" s="211" t="s">
        <v>158</v>
      </c>
      <c r="B9" s="343">
        <v>39</v>
      </c>
      <c r="C9" s="343">
        <v>4</v>
      </c>
      <c r="D9" s="343">
        <v>5861</v>
      </c>
      <c r="E9" s="343">
        <v>1235223.3</v>
      </c>
      <c r="F9" s="343">
        <v>205313.1</v>
      </c>
      <c r="G9" s="343">
        <v>1335837.9</v>
      </c>
      <c r="H9" s="343">
        <v>847889</v>
      </c>
    </row>
    <row r="10" s="274" customFormat="1" ht="11.1" customHeight="1" spans="1:8">
      <c r="A10" s="211" t="s">
        <v>159</v>
      </c>
      <c r="B10" s="343">
        <v>27</v>
      </c>
      <c r="C10" s="343">
        <v>3</v>
      </c>
      <c r="D10" s="343">
        <v>2795</v>
      </c>
      <c r="E10" s="343">
        <v>17623875.6</v>
      </c>
      <c r="F10" s="343">
        <v>1673332.1</v>
      </c>
      <c r="G10" s="343">
        <v>15427632.9</v>
      </c>
      <c r="H10" s="343">
        <v>4803330.9</v>
      </c>
    </row>
    <row r="11" s="275" customFormat="1" ht="11.1" customHeight="1" spans="1:8">
      <c r="A11" s="251" t="s">
        <v>99</v>
      </c>
      <c r="B11" s="343"/>
      <c r="C11" s="343"/>
      <c r="D11" s="343"/>
      <c r="E11" s="343"/>
      <c r="F11" s="343"/>
      <c r="G11" s="343"/>
      <c r="H11" s="343"/>
    </row>
    <row r="12" s="274" customFormat="1" ht="11.1" customHeight="1" spans="1:8">
      <c r="A12" s="211" t="s">
        <v>214</v>
      </c>
      <c r="B12" s="343">
        <v>6</v>
      </c>
      <c r="C12" s="343">
        <v>0</v>
      </c>
      <c r="D12" s="343">
        <v>0</v>
      </c>
      <c r="E12" s="343">
        <v>7690154.9</v>
      </c>
      <c r="F12" s="343">
        <v>1037372.2</v>
      </c>
      <c r="G12" s="343">
        <v>9810728.7</v>
      </c>
      <c r="H12" s="343">
        <v>2622959.6</v>
      </c>
    </row>
    <row r="13" s="274" customFormat="1" ht="11.1" customHeight="1" spans="1:8">
      <c r="A13" s="211" t="s">
        <v>215</v>
      </c>
      <c r="B13" s="343">
        <v>60</v>
      </c>
      <c r="C13" s="343">
        <v>7</v>
      </c>
      <c r="D13" s="343">
        <v>8656</v>
      </c>
      <c r="E13" s="343">
        <v>11168944</v>
      </c>
      <c r="F13" s="343">
        <v>841273</v>
      </c>
      <c r="G13" s="343">
        <v>6952742.1</v>
      </c>
      <c r="H13" s="343">
        <v>3028260.3</v>
      </c>
    </row>
    <row r="14" s="274" customFormat="1" ht="11.1" customHeight="1" spans="1:8">
      <c r="A14" s="251" t="s">
        <v>103</v>
      </c>
      <c r="B14" s="318"/>
      <c r="C14" s="318"/>
      <c r="D14" s="318"/>
      <c r="E14" s="318"/>
      <c r="F14" s="318"/>
      <c r="G14" s="349"/>
      <c r="H14" s="318"/>
    </row>
    <row r="15" s="274" customFormat="1" ht="11.1" customHeight="1" spans="1:8">
      <c r="A15" s="211" t="s">
        <v>163</v>
      </c>
      <c r="B15" s="318">
        <v>0</v>
      </c>
      <c r="C15" s="318">
        <v>0</v>
      </c>
      <c r="D15" s="318">
        <v>0</v>
      </c>
      <c r="E15" s="318">
        <v>0</v>
      </c>
      <c r="F15" s="318">
        <v>0</v>
      </c>
      <c r="G15" s="349">
        <v>0</v>
      </c>
      <c r="H15" s="318">
        <v>0</v>
      </c>
    </row>
    <row r="16" s="274" customFormat="1" ht="11.1" customHeight="1" spans="1:8">
      <c r="A16" s="211" t="s">
        <v>164</v>
      </c>
      <c r="B16" s="318">
        <v>0</v>
      </c>
      <c r="C16" s="318">
        <v>0</v>
      </c>
      <c r="D16" s="318">
        <v>0</v>
      </c>
      <c r="E16" s="318">
        <v>0</v>
      </c>
      <c r="F16" s="318">
        <v>0</v>
      </c>
      <c r="G16" s="349">
        <v>0</v>
      </c>
      <c r="H16" s="318">
        <v>0</v>
      </c>
    </row>
    <row r="17" s="274" customFormat="1" ht="11.1" customHeight="1" spans="1:8">
      <c r="A17" s="211" t="s">
        <v>165</v>
      </c>
      <c r="B17" s="318">
        <v>0</v>
      </c>
      <c r="C17" s="318">
        <v>0</v>
      </c>
      <c r="D17" s="318">
        <v>0</v>
      </c>
      <c r="E17" s="318">
        <v>0</v>
      </c>
      <c r="F17" s="318">
        <v>0</v>
      </c>
      <c r="G17" s="349">
        <v>0</v>
      </c>
      <c r="H17" s="318">
        <v>0</v>
      </c>
    </row>
    <row r="18" s="274" customFormat="1" ht="11.1" customHeight="1" spans="1:8">
      <c r="A18" s="211" t="s">
        <v>166</v>
      </c>
      <c r="B18" s="318">
        <v>0</v>
      </c>
      <c r="C18" s="318">
        <v>0</v>
      </c>
      <c r="D18" s="318">
        <v>0</v>
      </c>
      <c r="E18" s="318">
        <v>0</v>
      </c>
      <c r="F18" s="318">
        <v>0</v>
      </c>
      <c r="G18" s="349">
        <v>0</v>
      </c>
      <c r="H18" s="318">
        <v>0</v>
      </c>
    </row>
    <row r="19" s="274" customFormat="1" ht="11.1" customHeight="1" spans="1:8">
      <c r="A19" s="211" t="s">
        <v>167</v>
      </c>
      <c r="B19" s="318">
        <v>0</v>
      </c>
      <c r="C19" s="318">
        <v>0</v>
      </c>
      <c r="D19" s="318">
        <v>0</v>
      </c>
      <c r="E19" s="318">
        <v>0</v>
      </c>
      <c r="F19" s="318">
        <v>0</v>
      </c>
      <c r="G19" s="349">
        <v>0</v>
      </c>
      <c r="H19" s="318">
        <v>0</v>
      </c>
    </row>
    <row r="20" s="274" customFormat="1" ht="11.1" customHeight="1" spans="1:8">
      <c r="A20" s="211" t="s">
        <v>168</v>
      </c>
      <c r="B20" s="318">
        <v>0</v>
      </c>
      <c r="C20" s="318">
        <v>0</v>
      </c>
      <c r="D20" s="318">
        <v>0</v>
      </c>
      <c r="E20" s="318">
        <v>0</v>
      </c>
      <c r="F20" s="318">
        <v>0</v>
      </c>
      <c r="G20" s="349">
        <v>0</v>
      </c>
      <c r="H20" s="318">
        <v>0</v>
      </c>
    </row>
    <row r="21" s="274" customFormat="1" ht="11.1" customHeight="1" spans="1:8">
      <c r="A21" s="211" t="s">
        <v>169</v>
      </c>
      <c r="B21" s="318">
        <v>0</v>
      </c>
      <c r="C21" s="318">
        <v>0</v>
      </c>
      <c r="D21" s="318">
        <v>0</v>
      </c>
      <c r="E21" s="318">
        <v>0</v>
      </c>
      <c r="F21" s="318">
        <v>0</v>
      </c>
      <c r="G21" s="349">
        <v>0</v>
      </c>
      <c r="H21" s="318">
        <v>0</v>
      </c>
    </row>
    <row r="22" s="274" customFormat="1" ht="11.1" customHeight="1" spans="1:8">
      <c r="A22" s="211" t="s">
        <v>170</v>
      </c>
      <c r="B22" s="322">
        <v>4</v>
      </c>
      <c r="C22" s="322">
        <v>0</v>
      </c>
      <c r="D22" s="322">
        <v>0</v>
      </c>
      <c r="E22" s="322">
        <v>102581</v>
      </c>
      <c r="F22" s="322">
        <v>17584.4</v>
      </c>
      <c r="G22" s="322">
        <v>67923.1</v>
      </c>
      <c r="H22" s="322">
        <v>37155.4</v>
      </c>
    </row>
    <row r="23" s="274" customFormat="1" ht="11.1" customHeight="1" spans="1:8">
      <c r="A23" s="211" t="s">
        <v>171</v>
      </c>
      <c r="B23" s="322">
        <v>3</v>
      </c>
      <c r="C23" s="322">
        <v>0</v>
      </c>
      <c r="D23" s="322">
        <v>0</v>
      </c>
      <c r="E23" s="322">
        <v>428813.8</v>
      </c>
      <c r="F23" s="322">
        <v>47859.9</v>
      </c>
      <c r="G23" s="322">
        <v>542140.5</v>
      </c>
      <c r="H23" s="322">
        <v>406194.7</v>
      </c>
    </row>
    <row r="24" s="274" customFormat="1" ht="11.1" customHeight="1" spans="1:8">
      <c r="A24" s="211" t="s">
        <v>172</v>
      </c>
      <c r="B24" s="322">
        <v>0</v>
      </c>
      <c r="C24" s="322">
        <v>0</v>
      </c>
      <c r="D24" s="322">
        <v>0</v>
      </c>
      <c r="E24" s="322">
        <v>0</v>
      </c>
      <c r="F24" s="322">
        <v>0</v>
      </c>
      <c r="G24" s="322">
        <v>0</v>
      </c>
      <c r="H24" s="322">
        <v>0</v>
      </c>
    </row>
    <row r="25" s="274" customFormat="1" ht="11.1" customHeight="1" spans="1:8">
      <c r="A25" s="211" t="s">
        <v>173</v>
      </c>
      <c r="B25" s="322">
        <v>0</v>
      </c>
      <c r="C25" s="322">
        <v>0</v>
      </c>
      <c r="D25" s="322">
        <v>0</v>
      </c>
      <c r="E25" s="322">
        <v>0</v>
      </c>
      <c r="F25" s="322">
        <v>0</v>
      </c>
      <c r="G25" s="322">
        <v>0</v>
      </c>
      <c r="H25" s="322">
        <v>0</v>
      </c>
    </row>
    <row r="26" s="274" customFormat="1" ht="11.1" customHeight="1" spans="1:8">
      <c r="A26" s="211" t="s">
        <v>174</v>
      </c>
      <c r="B26" s="322">
        <v>0</v>
      </c>
      <c r="C26" s="322">
        <v>0</v>
      </c>
      <c r="D26" s="322">
        <v>0</v>
      </c>
      <c r="E26" s="322">
        <v>0</v>
      </c>
      <c r="F26" s="322">
        <v>0</v>
      </c>
      <c r="G26" s="322">
        <v>0</v>
      </c>
      <c r="H26" s="322">
        <v>0</v>
      </c>
    </row>
    <row r="27" s="274" customFormat="1" ht="11.1" customHeight="1" spans="1:8">
      <c r="A27" s="211" t="s">
        <v>175</v>
      </c>
      <c r="B27" s="322">
        <v>2</v>
      </c>
      <c r="C27" s="322">
        <v>2</v>
      </c>
      <c r="D27" s="322">
        <v>2889.6</v>
      </c>
      <c r="E27" s="322">
        <v>45059.1</v>
      </c>
      <c r="F27" s="322">
        <v>9258.2</v>
      </c>
      <c r="G27" s="322">
        <v>25114.7</v>
      </c>
      <c r="H27" s="322">
        <v>14589.5</v>
      </c>
    </row>
    <row r="28" s="274" customFormat="1" ht="11.1" customHeight="1" spans="1:8">
      <c r="A28" s="211" t="s">
        <v>176</v>
      </c>
      <c r="B28" s="322">
        <v>1</v>
      </c>
      <c r="C28" s="322">
        <v>0</v>
      </c>
      <c r="D28" s="322">
        <v>0</v>
      </c>
      <c r="E28" s="322">
        <v>10823.1</v>
      </c>
      <c r="F28" s="322">
        <v>3580.9</v>
      </c>
      <c r="G28" s="322">
        <v>9855.8</v>
      </c>
      <c r="H28" s="322">
        <v>5435.3</v>
      </c>
    </row>
    <row r="29" s="274" customFormat="1" ht="11.1" customHeight="1" spans="1:8">
      <c r="A29" s="211" t="s">
        <v>177</v>
      </c>
      <c r="B29" s="322">
        <v>0</v>
      </c>
      <c r="C29" s="322">
        <v>0</v>
      </c>
      <c r="D29" s="322">
        <v>0</v>
      </c>
      <c r="E29" s="322">
        <v>0</v>
      </c>
      <c r="F29" s="322">
        <v>0</v>
      </c>
      <c r="G29" s="322">
        <v>0</v>
      </c>
      <c r="H29" s="322">
        <v>0</v>
      </c>
    </row>
    <row r="30" s="274" customFormat="1" ht="11.1" customHeight="1" spans="1:8">
      <c r="A30" s="211" t="s">
        <v>178</v>
      </c>
      <c r="B30" s="322">
        <v>0</v>
      </c>
      <c r="C30" s="322">
        <v>0</v>
      </c>
      <c r="D30" s="322">
        <v>0</v>
      </c>
      <c r="E30" s="322">
        <v>0</v>
      </c>
      <c r="F30" s="322">
        <v>0</v>
      </c>
      <c r="G30" s="322">
        <v>0</v>
      </c>
      <c r="H30" s="322">
        <v>0</v>
      </c>
    </row>
    <row r="31" s="274" customFormat="1" ht="11.1" customHeight="1" spans="1:8">
      <c r="A31" s="211" t="s">
        <v>179</v>
      </c>
      <c r="B31" s="322">
        <v>1</v>
      </c>
      <c r="C31" s="322">
        <v>0</v>
      </c>
      <c r="D31" s="322">
        <v>0</v>
      </c>
      <c r="E31" s="322">
        <v>105035.5</v>
      </c>
      <c r="F31" s="322">
        <v>21482.8</v>
      </c>
      <c r="G31" s="322">
        <v>135669.6</v>
      </c>
      <c r="H31" s="322">
        <v>27242.6</v>
      </c>
    </row>
    <row r="32" s="274" customFormat="1" ht="11.1" customHeight="1" spans="1:8">
      <c r="A32" s="211" t="s">
        <v>180</v>
      </c>
      <c r="B32" s="322">
        <v>0</v>
      </c>
      <c r="C32" s="322">
        <v>0</v>
      </c>
      <c r="D32" s="322">
        <v>0</v>
      </c>
      <c r="E32" s="322">
        <v>0</v>
      </c>
      <c r="F32" s="322">
        <v>0</v>
      </c>
      <c r="G32" s="322">
        <v>0</v>
      </c>
      <c r="H32" s="322">
        <v>0</v>
      </c>
    </row>
    <row r="33" s="274" customFormat="1" ht="11.1" customHeight="1" spans="1:8">
      <c r="A33" s="211" t="s">
        <v>181</v>
      </c>
      <c r="B33" s="322">
        <v>0</v>
      </c>
      <c r="C33" s="322">
        <v>0</v>
      </c>
      <c r="D33" s="322">
        <v>0</v>
      </c>
      <c r="E33" s="322">
        <v>0</v>
      </c>
      <c r="F33" s="322">
        <v>0</v>
      </c>
      <c r="G33" s="322">
        <v>0</v>
      </c>
      <c r="H33" s="322">
        <v>0</v>
      </c>
    </row>
    <row r="34" s="274" customFormat="1" ht="11.1" customHeight="1" spans="1:8">
      <c r="A34" s="211" t="s">
        <v>182</v>
      </c>
      <c r="B34" s="322">
        <v>0</v>
      </c>
      <c r="C34" s="322">
        <v>0</v>
      </c>
      <c r="D34" s="322">
        <v>0</v>
      </c>
      <c r="E34" s="322">
        <v>0</v>
      </c>
      <c r="F34" s="322">
        <v>0</v>
      </c>
      <c r="G34" s="322">
        <v>0</v>
      </c>
      <c r="H34" s="322">
        <v>0</v>
      </c>
    </row>
    <row r="35" s="274" customFormat="1" ht="11.1" customHeight="1" spans="1:8">
      <c r="A35" s="211" t="s">
        <v>183</v>
      </c>
      <c r="B35" s="322">
        <v>0</v>
      </c>
      <c r="C35" s="322">
        <v>0</v>
      </c>
      <c r="D35" s="322">
        <v>0</v>
      </c>
      <c r="E35" s="322">
        <v>0</v>
      </c>
      <c r="F35" s="322">
        <v>0</v>
      </c>
      <c r="G35" s="322">
        <v>0</v>
      </c>
      <c r="H35" s="322">
        <v>0</v>
      </c>
    </row>
    <row r="36" s="274" customFormat="1" ht="11.1" customHeight="1" spans="1:8">
      <c r="A36" s="211" t="s">
        <v>184</v>
      </c>
      <c r="B36" s="322">
        <v>1</v>
      </c>
      <c r="C36" s="322">
        <v>0</v>
      </c>
      <c r="D36" s="322">
        <v>0</v>
      </c>
      <c r="E36" s="322">
        <v>29579.1</v>
      </c>
      <c r="F36" s="322">
        <v>7181.5</v>
      </c>
      <c r="G36" s="322">
        <v>12373.9</v>
      </c>
      <c r="H36" s="322">
        <v>11825.4</v>
      </c>
    </row>
    <row r="37" s="274" customFormat="1" ht="11.1" customHeight="1" spans="1:8">
      <c r="A37" s="211" t="s">
        <v>185</v>
      </c>
      <c r="B37" s="318">
        <v>0</v>
      </c>
      <c r="C37" s="318">
        <v>0</v>
      </c>
      <c r="D37" s="318">
        <v>0</v>
      </c>
      <c r="E37" s="318">
        <v>0</v>
      </c>
      <c r="F37" s="318">
        <v>0</v>
      </c>
      <c r="G37" s="349">
        <v>0</v>
      </c>
      <c r="H37" s="318">
        <v>0</v>
      </c>
    </row>
    <row r="38" s="274" customFormat="1" ht="11.1" customHeight="1" spans="1:8">
      <c r="A38" s="211" t="s">
        <v>186</v>
      </c>
      <c r="B38" s="318">
        <v>1</v>
      </c>
      <c r="C38" s="318">
        <v>0</v>
      </c>
      <c r="D38" s="318">
        <v>0</v>
      </c>
      <c r="E38" s="318">
        <v>11469.9</v>
      </c>
      <c r="F38" s="318">
        <v>2551.8</v>
      </c>
      <c r="G38" s="350">
        <v>7415.1</v>
      </c>
      <c r="H38" s="318">
        <v>5199.9</v>
      </c>
    </row>
    <row r="39" s="274" customFormat="1" ht="11.1" customHeight="1" spans="1:8">
      <c r="A39" s="211" t="s">
        <v>187</v>
      </c>
      <c r="B39" s="322">
        <v>6</v>
      </c>
      <c r="C39" s="322">
        <v>2</v>
      </c>
      <c r="D39" s="322">
        <v>4202.6</v>
      </c>
      <c r="E39" s="322">
        <v>361751.5</v>
      </c>
      <c r="F39" s="322">
        <v>56385.1</v>
      </c>
      <c r="G39" s="322">
        <v>613888.8</v>
      </c>
      <c r="H39" s="322">
        <v>237130.8</v>
      </c>
    </row>
    <row r="40" s="274" customFormat="1" ht="11.1" customHeight="1" spans="1:8">
      <c r="A40" s="211" t="s">
        <v>188</v>
      </c>
      <c r="B40" s="322">
        <v>5</v>
      </c>
      <c r="C40" s="322">
        <v>0</v>
      </c>
      <c r="D40" s="322">
        <v>0</v>
      </c>
      <c r="E40" s="322">
        <v>11775117.1</v>
      </c>
      <c r="F40" s="322">
        <v>784542.8</v>
      </c>
      <c r="G40" s="322">
        <v>2809801.7</v>
      </c>
      <c r="H40" s="322">
        <v>1598590.7</v>
      </c>
    </row>
    <row r="41" s="274" customFormat="1" ht="11.1" customHeight="1" spans="1:8">
      <c r="A41" s="211" t="s">
        <v>189</v>
      </c>
      <c r="B41" s="322">
        <v>2</v>
      </c>
      <c r="C41" s="322">
        <v>1</v>
      </c>
      <c r="D41" s="322">
        <v>904.8</v>
      </c>
      <c r="E41" s="322">
        <v>309600.7</v>
      </c>
      <c r="F41" s="322">
        <v>68619.2</v>
      </c>
      <c r="G41" s="322">
        <v>256507.7</v>
      </c>
      <c r="H41" s="322">
        <v>163345.9</v>
      </c>
    </row>
    <row r="42" s="274" customFormat="1" ht="11.1" customHeight="1" spans="1:8">
      <c r="A42" s="214" t="s">
        <v>219</v>
      </c>
      <c r="B42" s="322">
        <v>22</v>
      </c>
      <c r="C42" s="322">
        <v>1</v>
      </c>
      <c r="D42" s="322">
        <v>565.3</v>
      </c>
      <c r="E42" s="322">
        <v>782331.4</v>
      </c>
      <c r="F42" s="322">
        <v>81693.8</v>
      </c>
      <c r="G42" s="322">
        <v>686275.7</v>
      </c>
      <c r="H42" s="322">
        <v>312659.7</v>
      </c>
    </row>
    <row r="43" s="274" customFormat="1" ht="11.1" customHeight="1" spans="1:8">
      <c r="A43" s="211" t="s">
        <v>191</v>
      </c>
      <c r="B43" s="322">
        <v>3</v>
      </c>
      <c r="C43" s="322">
        <v>0</v>
      </c>
      <c r="D43" s="322">
        <v>0</v>
      </c>
      <c r="E43" s="322">
        <v>246899.5</v>
      </c>
      <c r="F43" s="322">
        <v>28505.8</v>
      </c>
      <c r="G43" s="322">
        <v>436064.4</v>
      </c>
      <c r="H43" s="322">
        <v>244961.1</v>
      </c>
    </row>
    <row r="44" s="274" customFormat="1" ht="11.1" customHeight="1" spans="1:8">
      <c r="A44" s="211" t="s">
        <v>192</v>
      </c>
      <c r="B44" s="344">
        <v>0</v>
      </c>
      <c r="C44" s="318">
        <v>0</v>
      </c>
      <c r="D44" s="318">
        <v>0</v>
      </c>
      <c r="E44" s="318">
        <v>0</v>
      </c>
      <c r="F44" s="318">
        <v>0</v>
      </c>
      <c r="G44" s="350">
        <v>0</v>
      </c>
      <c r="H44" s="318">
        <v>0</v>
      </c>
    </row>
    <row r="45" s="274" customFormat="1" ht="11.1" customHeight="1" spans="1:8">
      <c r="A45" s="211" t="s">
        <v>193</v>
      </c>
      <c r="B45" s="318">
        <v>0</v>
      </c>
      <c r="C45" s="318">
        <v>0</v>
      </c>
      <c r="D45" s="318">
        <v>0</v>
      </c>
      <c r="E45" s="318">
        <v>0</v>
      </c>
      <c r="F45" s="318">
        <v>0</v>
      </c>
      <c r="G45" s="349">
        <v>0</v>
      </c>
      <c r="H45" s="318">
        <v>0</v>
      </c>
    </row>
    <row r="46" s="274" customFormat="1" ht="11.1" customHeight="1" spans="1:8">
      <c r="A46" s="345" t="s">
        <v>194</v>
      </c>
      <c r="B46" s="318">
        <v>1</v>
      </c>
      <c r="C46" s="318">
        <v>0</v>
      </c>
      <c r="D46" s="318">
        <v>0</v>
      </c>
      <c r="E46" s="318">
        <v>15807.2</v>
      </c>
      <c r="F46" s="318">
        <v>757</v>
      </c>
      <c r="G46" s="349">
        <v>15635</v>
      </c>
      <c r="H46" s="318">
        <v>11095.3</v>
      </c>
    </row>
    <row r="47" s="274" customFormat="1" ht="11.1" customHeight="1" spans="1:8">
      <c r="A47" s="211" t="s">
        <v>195</v>
      </c>
      <c r="B47" s="322">
        <v>8</v>
      </c>
      <c r="C47" s="322">
        <v>0</v>
      </c>
      <c r="D47" s="322">
        <v>0</v>
      </c>
      <c r="E47" s="322">
        <v>690463.5</v>
      </c>
      <c r="F47" s="322">
        <v>177591.6</v>
      </c>
      <c r="G47" s="322">
        <v>524434.2</v>
      </c>
      <c r="H47" s="322">
        <v>414666.4</v>
      </c>
    </row>
    <row r="48" s="274" customFormat="1" ht="11.1" customHeight="1" spans="1:8">
      <c r="A48" s="211" t="s">
        <v>196</v>
      </c>
      <c r="B48" s="322">
        <v>0</v>
      </c>
      <c r="C48" s="322">
        <v>0</v>
      </c>
      <c r="D48" s="322">
        <v>0</v>
      </c>
      <c r="E48" s="322">
        <v>0</v>
      </c>
      <c r="F48" s="322">
        <v>0</v>
      </c>
      <c r="G48" s="322">
        <v>0</v>
      </c>
      <c r="H48" s="322">
        <v>0</v>
      </c>
    </row>
    <row r="49" ht="11.1" customHeight="1" spans="1:8">
      <c r="A49" s="211" t="s">
        <v>197</v>
      </c>
      <c r="B49" s="322">
        <v>0</v>
      </c>
      <c r="C49" s="322">
        <v>0</v>
      </c>
      <c r="D49" s="322">
        <v>0</v>
      </c>
      <c r="E49" s="322">
        <v>0</v>
      </c>
      <c r="F49" s="322">
        <v>0</v>
      </c>
      <c r="G49" s="322">
        <v>0</v>
      </c>
      <c r="H49" s="322">
        <v>0</v>
      </c>
    </row>
    <row r="50" ht="11.1" customHeight="1" spans="1:8">
      <c r="A50" s="211" t="s">
        <v>198</v>
      </c>
      <c r="B50" s="322">
        <v>0</v>
      </c>
      <c r="C50" s="322">
        <v>0</v>
      </c>
      <c r="D50" s="322">
        <v>0</v>
      </c>
      <c r="E50" s="322">
        <v>0</v>
      </c>
      <c r="F50" s="322">
        <v>0</v>
      </c>
      <c r="G50" s="322">
        <v>0</v>
      </c>
      <c r="H50" s="322">
        <v>0</v>
      </c>
    </row>
    <row r="51" ht="11.1" customHeight="1" spans="1:8">
      <c r="A51" s="211" t="s">
        <v>199</v>
      </c>
      <c r="B51" s="322">
        <v>0</v>
      </c>
      <c r="C51" s="322">
        <v>0</v>
      </c>
      <c r="D51" s="322">
        <v>0</v>
      </c>
      <c r="E51" s="322">
        <v>0</v>
      </c>
      <c r="F51" s="322">
        <v>0</v>
      </c>
      <c r="G51" s="322">
        <v>0</v>
      </c>
      <c r="H51" s="322">
        <v>0</v>
      </c>
    </row>
    <row r="52" ht="11.1" customHeight="1" spans="1:8">
      <c r="A52" s="211" t="s">
        <v>200</v>
      </c>
      <c r="B52" s="322">
        <v>0</v>
      </c>
      <c r="C52" s="322">
        <v>0</v>
      </c>
      <c r="D52" s="322">
        <v>0</v>
      </c>
      <c r="E52" s="322">
        <v>0</v>
      </c>
      <c r="F52" s="322">
        <v>0</v>
      </c>
      <c r="G52" s="322">
        <v>0</v>
      </c>
      <c r="H52" s="322">
        <v>0</v>
      </c>
    </row>
    <row r="53" ht="11.1" customHeight="1" spans="1:8">
      <c r="A53" s="211" t="s">
        <v>230</v>
      </c>
      <c r="B53" s="322">
        <v>5</v>
      </c>
      <c r="C53" s="322">
        <v>0</v>
      </c>
      <c r="D53" s="322">
        <v>0</v>
      </c>
      <c r="E53" s="322">
        <v>3934395.7</v>
      </c>
      <c r="F53" s="322">
        <v>570547.5</v>
      </c>
      <c r="G53" s="322">
        <v>10582582.4</v>
      </c>
      <c r="H53" s="322">
        <v>2154262</v>
      </c>
    </row>
    <row r="54" ht="11.1" customHeight="1" spans="1:8">
      <c r="A54" s="211" t="s">
        <v>202</v>
      </c>
      <c r="B54" s="322">
        <v>0</v>
      </c>
      <c r="C54" s="322">
        <v>0</v>
      </c>
      <c r="D54" s="322">
        <v>0</v>
      </c>
      <c r="E54" s="322">
        <v>0</v>
      </c>
      <c r="F54" s="322">
        <v>0</v>
      </c>
      <c r="G54" s="322">
        <v>0</v>
      </c>
      <c r="H54" s="322">
        <v>0</v>
      </c>
    </row>
    <row r="55" ht="11.1" customHeight="1" spans="1:8">
      <c r="A55" s="215" t="s">
        <v>203</v>
      </c>
      <c r="B55" s="346">
        <v>1</v>
      </c>
      <c r="C55" s="324">
        <v>1</v>
      </c>
      <c r="D55" s="324">
        <v>93.7</v>
      </c>
      <c r="E55" s="324">
        <v>9370.8</v>
      </c>
      <c r="F55" s="324">
        <v>502.9</v>
      </c>
      <c r="G55" s="324">
        <v>37788.2</v>
      </c>
      <c r="H55" s="324">
        <v>6865.2</v>
      </c>
    </row>
    <row r="56" spans="8:8">
      <c r="H56" s="293"/>
    </row>
    <row r="57" spans="8:8">
      <c r="H57" s="293"/>
    </row>
    <row r="58" spans="8:8">
      <c r="H58" s="293"/>
    </row>
    <row r="59" spans="8:8">
      <c r="H59" s="293"/>
    </row>
    <row r="60" spans="8:8">
      <c r="H60" s="293"/>
    </row>
    <row r="61" spans="8:8">
      <c r="H61" s="293"/>
    </row>
    <row r="62" spans="8:8">
      <c r="H62" s="293"/>
    </row>
    <row r="63" spans="8:8">
      <c r="H63" s="293"/>
    </row>
    <row r="64" spans="8:8">
      <c r="H64" s="293"/>
    </row>
    <row r="65" spans="8:8">
      <c r="H65" s="293"/>
    </row>
    <row r="66" spans="8:8">
      <c r="H66" s="293"/>
    </row>
    <row r="67" spans="8:8">
      <c r="H67" s="293"/>
    </row>
    <row r="68" spans="8:8">
      <c r="H68" s="293"/>
    </row>
    <row r="69" spans="8:8">
      <c r="H69" s="293"/>
    </row>
    <row r="70" spans="8:8">
      <c r="H70" s="293"/>
    </row>
    <row r="71" spans="8:8">
      <c r="H71" s="293"/>
    </row>
    <row r="72" spans="8:8">
      <c r="H72" s="293"/>
    </row>
    <row r="73" spans="8:8">
      <c r="H73" s="293"/>
    </row>
    <row r="74" spans="8:8">
      <c r="H74" s="293"/>
    </row>
    <row r="75" spans="8:8">
      <c r="H75" s="293"/>
    </row>
    <row r="76" spans="8:8">
      <c r="H76" s="293"/>
    </row>
    <row r="77" spans="8:8">
      <c r="H77" s="293"/>
    </row>
    <row r="78" spans="8:8">
      <c r="H78" s="293"/>
    </row>
    <row r="79" spans="8:8">
      <c r="H79" s="293"/>
    </row>
    <row r="80" spans="8:8">
      <c r="H80" s="293"/>
    </row>
    <row r="81" spans="8:8">
      <c r="H81" s="293"/>
    </row>
    <row r="82" spans="8:8">
      <c r="H82" s="293"/>
    </row>
    <row r="83" spans="8:8">
      <c r="H83" s="293"/>
    </row>
    <row r="84" spans="8:8">
      <c r="H84" s="293"/>
    </row>
    <row r="85" spans="8:8">
      <c r="H85" s="293"/>
    </row>
    <row r="86" spans="8:8">
      <c r="H86" s="293"/>
    </row>
    <row r="87" spans="8:8">
      <c r="H87" s="293"/>
    </row>
    <row r="88" spans="8:8">
      <c r="H88" s="293"/>
    </row>
    <row r="89" spans="8:8">
      <c r="H89" s="293"/>
    </row>
    <row r="90" spans="8:8">
      <c r="H90" s="293"/>
    </row>
    <row r="91" spans="8:8">
      <c r="H91" s="293"/>
    </row>
    <row r="92" spans="8:8">
      <c r="H92" s="293"/>
    </row>
    <row r="93" spans="8:8">
      <c r="H93" s="293"/>
    </row>
    <row r="94" spans="8:8">
      <c r="H94" s="293"/>
    </row>
    <row r="95" spans="8:8">
      <c r="H95" s="293"/>
    </row>
    <row r="96" spans="8:8">
      <c r="H96" s="293"/>
    </row>
    <row r="97" spans="8:8">
      <c r="H97" s="293"/>
    </row>
    <row r="98" spans="8:8">
      <c r="H98" s="293"/>
    </row>
    <row r="99" spans="8:8">
      <c r="H99" s="293"/>
    </row>
    <row r="100" spans="8:8">
      <c r="H100" s="293"/>
    </row>
    <row r="101" spans="8:8">
      <c r="H101" s="293"/>
    </row>
    <row r="102" spans="8:8">
      <c r="H102" s="293"/>
    </row>
    <row r="103" spans="8:8">
      <c r="H103" s="293"/>
    </row>
    <row r="104" spans="8:8">
      <c r="H104" s="293"/>
    </row>
    <row r="105" spans="8:8">
      <c r="H105" s="293"/>
    </row>
    <row r="106" spans="8:8">
      <c r="H106" s="293"/>
    </row>
    <row r="107" spans="8:8">
      <c r="H107" s="293"/>
    </row>
    <row r="108" spans="8:8">
      <c r="H108" s="293"/>
    </row>
    <row r="109" spans="8:8">
      <c r="H109" s="293"/>
    </row>
    <row r="110" spans="8:8">
      <c r="H110" s="293"/>
    </row>
    <row r="111" spans="8:8">
      <c r="H111" s="293"/>
    </row>
    <row r="112" spans="8:8">
      <c r="H112" s="293"/>
    </row>
    <row r="113" spans="8:8">
      <c r="H113" s="293"/>
    </row>
    <row r="114" spans="8:8">
      <c r="H114" s="293"/>
    </row>
    <row r="115" spans="8:8">
      <c r="H115" s="293"/>
    </row>
    <row r="116" spans="8:8">
      <c r="H116" s="293"/>
    </row>
    <row r="117" spans="8:8">
      <c r="H117" s="293"/>
    </row>
    <row r="118" spans="8:8">
      <c r="H118" s="293"/>
    </row>
    <row r="119" spans="8:8">
      <c r="H119" s="293"/>
    </row>
    <row r="120" spans="8:8">
      <c r="H120" s="293"/>
    </row>
    <row r="121" spans="8:8">
      <c r="H121" s="293"/>
    </row>
    <row r="122" spans="8:8">
      <c r="H122" s="293"/>
    </row>
    <row r="123" spans="8:8">
      <c r="H123" s="293"/>
    </row>
    <row r="124" spans="8:8">
      <c r="H124" s="293"/>
    </row>
    <row r="125" spans="8:8">
      <c r="H125" s="293"/>
    </row>
    <row r="126" spans="8:8">
      <c r="H126" s="293"/>
    </row>
    <row r="127" spans="8:8">
      <c r="H127" s="293"/>
    </row>
    <row r="128" spans="8:8">
      <c r="H128" s="293"/>
    </row>
    <row r="129" spans="8:8">
      <c r="H129" s="293"/>
    </row>
    <row r="130" spans="8:8">
      <c r="H130" s="293"/>
    </row>
    <row r="131" spans="8:8">
      <c r="H131" s="293"/>
    </row>
    <row r="132" spans="8:8">
      <c r="H132" s="293"/>
    </row>
    <row r="133" spans="8:8">
      <c r="H133" s="293"/>
    </row>
    <row r="134" spans="8:8">
      <c r="H134" s="293"/>
    </row>
    <row r="135" spans="8:8">
      <c r="H135" s="293"/>
    </row>
    <row r="136" spans="8:8">
      <c r="H136" s="293"/>
    </row>
    <row r="137" spans="8:8">
      <c r="H137" s="293"/>
    </row>
    <row r="138" spans="8:8">
      <c r="H138" s="293"/>
    </row>
    <row r="139" spans="8:8">
      <c r="H139" s="293"/>
    </row>
    <row r="140" spans="8:8">
      <c r="H140" s="293"/>
    </row>
    <row r="141" spans="8:8">
      <c r="H141" s="293"/>
    </row>
    <row r="142" spans="8:8">
      <c r="H142" s="293"/>
    </row>
    <row r="143" spans="8:8">
      <c r="H143" s="293"/>
    </row>
    <row r="144" spans="8:8">
      <c r="H144" s="293"/>
    </row>
    <row r="145" spans="8:8">
      <c r="H145" s="293"/>
    </row>
    <row r="146" spans="8:8">
      <c r="H146" s="293"/>
    </row>
    <row r="147" spans="8:8">
      <c r="H147" s="293"/>
    </row>
    <row r="148" spans="8:8">
      <c r="H148" s="293"/>
    </row>
    <row r="149" spans="8:8">
      <c r="H149" s="293"/>
    </row>
    <row r="150" spans="8:8">
      <c r="H150" s="293"/>
    </row>
    <row r="151" spans="8:8">
      <c r="H151" s="293"/>
    </row>
    <row r="152" spans="8:8">
      <c r="H152" s="293"/>
    </row>
    <row r="153" spans="8:8">
      <c r="H153" s="293"/>
    </row>
    <row r="154" spans="8:8">
      <c r="H154" s="293"/>
    </row>
    <row r="155" spans="8:8">
      <c r="H155" s="293"/>
    </row>
    <row r="156" spans="8:8">
      <c r="H156" s="293"/>
    </row>
    <row r="157" spans="8:8">
      <c r="H157" s="293"/>
    </row>
    <row r="158" spans="8:8">
      <c r="H158" s="293"/>
    </row>
    <row r="159" spans="8:8">
      <c r="H159" s="293"/>
    </row>
    <row r="160" spans="8:8">
      <c r="H160" s="293"/>
    </row>
    <row r="161" spans="8:8">
      <c r="H161" s="293"/>
    </row>
    <row r="162" spans="8:8">
      <c r="H162" s="293"/>
    </row>
    <row r="163" spans="8:8">
      <c r="H163" s="293"/>
    </row>
    <row r="164" spans="8:8">
      <c r="H164" s="293"/>
    </row>
    <row r="165" spans="8:8">
      <c r="H165" s="293"/>
    </row>
    <row r="166" spans="8:8">
      <c r="H166" s="293"/>
    </row>
    <row r="167" spans="8:8">
      <c r="H167" s="293"/>
    </row>
    <row r="168" spans="8:8">
      <c r="H168" s="293"/>
    </row>
    <row r="169" spans="8:8">
      <c r="H169" s="293"/>
    </row>
    <row r="170" spans="8:8">
      <c r="H170" s="293"/>
    </row>
    <row r="171" spans="8:8">
      <c r="H171" s="293"/>
    </row>
    <row r="172" spans="8:8">
      <c r="H172" s="293"/>
    </row>
    <row r="173" spans="8:8">
      <c r="H173" s="293"/>
    </row>
    <row r="174" spans="8:8">
      <c r="H174" s="293"/>
    </row>
    <row r="175" spans="8:8">
      <c r="H175" s="293"/>
    </row>
    <row r="176" spans="8:8">
      <c r="H176" s="293"/>
    </row>
    <row r="177" spans="8:8">
      <c r="H177" s="293"/>
    </row>
  </sheetData>
  <mergeCells count="12">
    <mergeCell ref="A1:H1"/>
    <mergeCell ref="B2:E2"/>
    <mergeCell ref="G2:H2"/>
    <mergeCell ref="C3:D3"/>
    <mergeCell ref="A3:A6"/>
    <mergeCell ref="B3:B6"/>
    <mergeCell ref="C4:C6"/>
    <mergeCell ref="D4:D6"/>
    <mergeCell ref="E3:E6"/>
    <mergeCell ref="F3:F6"/>
    <mergeCell ref="G3:G6"/>
    <mergeCell ref="H4:H6"/>
  </mergeCells>
  <pageMargins left="1.14166666666667" right="0.940277777777778" top="1.38125" bottom="1.25972222222222" header="0.511805555555556" footer="0.869444444444444"/>
  <pageSetup paperSize="9" firstPageNumber="209" orientation="portrait" useFirstPageNumber="1" horizontalDpi="600"/>
  <headerFooter alignWithMargins="0" scaleWithDoc="0">
    <oddFooter>&amp;C206</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0"/>
  </sheetPr>
  <dimension ref="A1:I183"/>
  <sheetViews>
    <sheetView showZeros="0" topLeftCell="A3" workbookViewId="0">
      <selection activeCell="K15" sqref="K15"/>
    </sheetView>
  </sheetViews>
  <sheetFormatPr defaultColWidth="9" defaultRowHeight="15.75"/>
  <cols>
    <col min="1" max="1" width="32" style="230" customWidth="1"/>
    <col min="2" max="2" width="6.625" style="230" customWidth="1"/>
    <col min="3" max="3" width="7.75" style="230" customWidth="1"/>
    <col min="4" max="4" width="5.625" style="230" customWidth="1"/>
    <col min="5" max="5" width="6.375" style="230" customWidth="1"/>
    <col min="6" max="6" width="6.75" style="230" customWidth="1"/>
    <col min="7" max="8" width="5.625" style="230" customWidth="1"/>
    <col min="9" max="16384" width="9" style="230"/>
  </cols>
  <sheetData>
    <row r="1" ht="18" customHeight="1" spans="1:2">
      <c r="A1" s="218"/>
      <c r="B1" s="293"/>
    </row>
    <row r="2" ht="18" customHeight="1" spans="1:8">
      <c r="A2" s="306" t="s">
        <v>231</v>
      </c>
      <c r="B2" s="293"/>
      <c r="G2" s="286" t="s">
        <v>79</v>
      </c>
      <c r="H2" s="286"/>
    </row>
    <row r="3" s="274" customFormat="1" ht="13.5" customHeight="1" spans="1:9">
      <c r="A3" s="231" t="s">
        <v>80</v>
      </c>
      <c r="B3" s="307"/>
      <c r="C3" s="308" t="s">
        <v>146</v>
      </c>
      <c r="D3" s="308" t="s">
        <v>147</v>
      </c>
      <c r="E3" s="308" t="s">
        <v>148</v>
      </c>
      <c r="F3" s="308" t="s">
        <v>149</v>
      </c>
      <c r="G3" s="308" t="s">
        <v>150</v>
      </c>
      <c r="H3" s="328" t="s">
        <v>151</v>
      </c>
      <c r="I3" s="332"/>
    </row>
    <row r="4" s="274" customFormat="1" ht="13.5" customHeight="1" spans="1:9">
      <c r="A4" s="280"/>
      <c r="B4" s="309" t="s">
        <v>152</v>
      </c>
      <c r="C4" s="310"/>
      <c r="D4" s="311"/>
      <c r="E4" s="310"/>
      <c r="F4" s="310"/>
      <c r="G4" s="310"/>
      <c r="H4" s="329"/>
      <c r="I4" s="332"/>
    </row>
    <row r="5" s="274" customFormat="1" ht="13.5" customHeight="1" spans="1:9">
      <c r="A5" s="280"/>
      <c r="B5" s="310"/>
      <c r="C5" s="310"/>
      <c r="D5" s="311"/>
      <c r="E5" s="310"/>
      <c r="F5" s="310"/>
      <c r="G5" s="310"/>
      <c r="H5" s="329"/>
      <c r="I5" s="332"/>
    </row>
    <row r="6" s="274" customFormat="1" ht="13.5" customHeight="1" spans="1:9">
      <c r="A6" s="234"/>
      <c r="B6" s="312"/>
      <c r="C6" s="312"/>
      <c r="D6" s="313"/>
      <c r="E6" s="312"/>
      <c r="F6" s="312"/>
      <c r="G6" s="312"/>
      <c r="H6" s="330"/>
      <c r="I6" s="332"/>
    </row>
    <row r="7" s="275" customFormat="1" ht="11.1" customHeight="1" spans="1:9">
      <c r="A7" s="251" t="s">
        <v>35</v>
      </c>
      <c r="B7" s="314">
        <v>14837891.5</v>
      </c>
      <c r="C7" s="314">
        <v>18424237</v>
      </c>
      <c r="D7" s="314">
        <v>59140.4</v>
      </c>
      <c r="E7" s="314">
        <v>1215823.5</v>
      </c>
      <c r="F7" s="314">
        <v>1581490.4</v>
      </c>
      <c r="G7" s="314">
        <v>306526.5</v>
      </c>
      <c r="H7" s="314">
        <v>44102</v>
      </c>
      <c r="I7" s="333"/>
    </row>
    <row r="8" s="275" customFormat="1" ht="11.1" customHeight="1" spans="1:8">
      <c r="A8" s="251" t="s">
        <v>96</v>
      </c>
      <c r="B8" s="315"/>
      <c r="C8" s="316"/>
      <c r="D8" s="316"/>
      <c r="E8" s="316"/>
      <c r="F8" s="316"/>
      <c r="G8" s="316"/>
      <c r="H8" s="316"/>
    </row>
    <row r="9" s="274" customFormat="1" ht="11.1" customHeight="1" spans="1:8">
      <c r="A9" s="211" t="s">
        <v>158</v>
      </c>
      <c r="B9" s="317">
        <v>584091</v>
      </c>
      <c r="C9" s="317">
        <v>1211925.2</v>
      </c>
      <c r="D9" s="317">
        <v>8071.1</v>
      </c>
      <c r="E9" s="317">
        <v>137201.9</v>
      </c>
      <c r="F9" s="317">
        <v>185827</v>
      </c>
      <c r="G9" s="317">
        <v>40554</v>
      </c>
      <c r="H9" s="143">
        <v>21612</v>
      </c>
    </row>
    <row r="10" s="274" customFormat="1" ht="11.1" customHeight="1" spans="1:8">
      <c r="A10" s="211" t="s">
        <v>159</v>
      </c>
      <c r="B10" s="317">
        <v>14253800.5</v>
      </c>
      <c r="C10" s="317">
        <v>17212311.8</v>
      </c>
      <c r="D10" s="317">
        <v>51069.3</v>
      </c>
      <c r="E10" s="317">
        <v>1078621.6</v>
      </c>
      <c r="F10" s="317">
        <v>1395663.4</v>
      </c>
      <c r="G10" s="317">
        <v>265972.5</v>
      </c>
      <c r="H10" s="143">
        <v>22490</v>
      </c>
    </row>
    <row r="11" s="275" customFormat="1" ht="11.1" customHeight="1" spans="1:8">
      <c r="A11" s="251" t="s">
        <v>99</v>
      </c>
      <c r="B11" s="317"/>
      <c r="C11" s="317"/>
      <c r="D11" s="317"/>
      <c r="E11" s="317"/>
      <c r="F11" s="317"/>
      <c r="G11" s="317"/>
      <c r="H11" s="143"/>
    </row>
    <row r="12" s="274" customFormat="1" ht="11.1" customHeight="1" spans="1:8">
      <c r="A12" s="211" t="s">
        <v>214</v>
      </c>
      <c r="B12" s="317">
        <v>9275026.2</v>
      </c>
      <c r="C12" s="317">
        <v>7571981.7</v>
      </c>
      <c r="D12" s="317">
        <v>34958.2</v>
      </c>
      <c r="E12" s="317">
        <v>802324.8</v>
      </c>
      <c r="F12" s="317">
        <v>1025975.1</v>
      </c>
      <c r="G12" s="317">
        <v>188692.1</v>
      </c>
      <c r="H12" s="143">
        <v>13137</v>
      </c>
    </row>
    <row r="13" s="274" customFormat="1" ht="11.1" customHeight="1" spans="1:8">
      <c r="A13" s="211" t="s">
        <v>215</v>
      </c>
      <c r="B13" s="317">
        <v>5562865.3</v>
      </c>
      <c r="C13" s="317">
        <v>10852255.3</v>
      </c>
      <c r="D13" s="317">
        <v>24182.2</v>
      </c>
      <c r="E13" s="317">
        <v>413498.7</v>
      </c>
      <c r="F13" s="317">
        <v>555515.3</v>
      </c>
      <c r="G13" s="317">
        <v>117834.4</v>
      </c>
      <c r="H13" s="143">
        <v>30965</v>
      </c>
    </row>
    <row r="14" s="274" customFormat="1" ht="11.1" customHeight="1" spans="1:8">
      <c r="A14" s="251" t="s">
        <v>103</v>
      </c>
      <c r="B14" s="318"/>
      <c r="C14" s="143"/>
      <c r="D14" s="143"/>
      <c r="E14" s="143"/>
      <c r="F14" s="143"/>
      <c r="G14" s="143"/>
      <c r="H14" s="143"/>
    </row>
    <row r="15" s="274" customFormat="1" ht="11.1" customHeight="1" spans="1:8">
      <c r="A15" s="211" t="s">
        <v>163</v>
      </c>
      <c r="B15" s="318">
        <v>0</v>
      </c>
      <c r="C15" s="143">
        <v>0</v>
      </c>
      <c r="D15" s="143">
        <v>0</v>
      </c>
      <c r="E15" s="143">
        <v>0</v>
      </c>
      <c r="F15" s="143">
        <v>0</v>
      </c>
      <c r="G15" s="143">
        <v>0</v>
      </c>
      <c r="H15" s="143">
        <v>0</v>
      </c>
    </row>
    <row r="16" s="274" customFormat="1" ht="11.1" customHeight="1" spans="1:8">
      <c r="A16" s="211" t="s">
        <v>164</v>
      </c>
      <c r="B16" s="318">
        <v>0</v>
      </c>
      <c r="C16" s="143">
        <v>0</v>
      </c>
      <c r="D16" s="143">
        <v>0</v>
      </c>
      <c r="E16" s="143">
        <v>0</v>
      </c>
      <c r="F16" s="143">
        <v>0</v>
      </c>
      <c r="G16" s="143">
        <v>0</v>
      </c>
      <c r="H16" s="143">
        <v>0</v>
      </c>
    </row>
    <row r="17" s="274" customFormat="1" ht="11.1" customHeight="1" spans="1:8">
      <c r="A17" s="211" t="s">
        <v>165</v>
      </c>
      <c r="B17" s="318">
        <v>0</v>
      </c>
      <c r="C17" s="143">
        <v>0</v>
      </c>
      <c r="D17" s="143">
        <v>0</v>
      </c>
      <c r="E17" s="143">
        <v>0</v>
      </c>
      <c r="F17" s="143">
        <v>0</v>
      </c>
      <c r="G17" s="143">
        <v>0</v>
      </c>
      <c r="H17" s="143">
        <v>0</v>
      </c>
    </row>
    <row r="18" s="274" customFormat="1" ht="11.1" customHeight="1" spans="1:8">
      <c r="A18" s="211" t="s">
        <v>166</v>
      </c>
      <c r="B18" s="318">
        <v>0</v>
      </c>
      <c r="C18" s="143">
        <v>0</v>
      </c>
      <c r="D18" s="143">
        <v>0</v>
      </c>
      <c r="E18" s="143">
        <v>0</v>
      </c>
      <c r="F18" s="143">
        <v>0</v>
      </c>
      <c r="G18" s="143">
        <v>0</v>
      </c>
      <c r="H18" s="143">
        <v>0</v>
      </c>
    </row>
    <row r="19" s="274" customFormat="1" ht="11.1" customHeight="1" spans="1:8">
      <c r="A19" s="211" t="s">
        <v>167</v>
      </c>
      <c r="B19" s="318">
        <v>0</v>
      </c>
      <c r="C19" s="143">
        <v>0</v>
      </c>
      <c r="D19" s="143">
        <v>0</v>
      </c>
      <c r="E19" s="143">
        <v>0</v>
      </c>
      <c r="F19" s="143">
        <v>0</v>
      </c>
      <c r="G19" s="143">
        <v>0</v>
      </c>
      <c r="H19" s="143">
        <v>0</v>
      </c>
    </row>
    <row r="20" s="274" customFormat="1" ht="11.1" customHeight="1" spans="1:8">
      <c r="A20" s="211" t="s">
        <v>168</v>
      </c>
      <c r="B20" s="318">
        <v>0</v>
      </c>
      <c r="C20" s="143">
        <v>0</v>
      </c>
      <c r="D20" s="143">
        <v>0</v>
      </c>
      <c r="E20" s="143">
        <v>0</v>
      </c>
      <c r="F20" s="143">
        <v>0</v>
      </c>
      <c r="G20" s="143">
        <v>0</v>
      </c>
      <c r="H20" s="143">
        <v>0</v>
      </c>
    </row>
    <row r="21" s="274" customFormat="1" ht="11.1" customHeight="1" spans="1:8">
      <c r="A21" s="211" t="s">
        <v>169</v>
      </c>
      <c r="B21" s="318">
        <v>0</v>
      </c>
      <c r="C21" s="143">
        <v>0</v>
      </c>
      <c r="D21" s="143">
        <v>0</v>
      </c>
      <c r="E21" s="143">
        <v>0</v>
      </c>
      <c r="F21" s="143">
        <v>0</v>
      </c>
      <c r="G21" s="143">
        <v>0</v>
      </c>
      <c r="H21" s="143">
        <v>0</v>
      </c>
    </row>
    <row r="22" s="274" customFormat="1" ht="11.1" customHeight="1" spans="1:8">
      <c r="A22" s="211" t="s">
        <v>170</v>
      </c>
      <c r="B22" s="318">
        <v>26348.8</v>
      </c>
      <c r="C22" s="319">
        <v>96882.5</v>
      </c>
      <c r="D22" s="320">
        <v>329.7</v>
      </c>
      <c r="E22" s="317">
        <v>2471</v>
      </c>
      <c r="F22" s="317">
        <v>3444.9</v>
      </c>
      <c r="G22" s="320">
        <v>644.2</v>
      </c>
      <c r="H22" s="143">
        <v>1282</v>
      </c>
    </row>
    <row r="23" s="274" customFormat="1" ht="11.1" customHeight="1" spans="1:8">
      <c r="A23" s="211" t="s">
        <v>171</v>
      </c>
      <c r="B23" s="318">
        <v>195223.1</v>
      </c>
      <c r="C23" s="319">
        <v>449256.4</v>
      </c>
      <c r="D23" s="320">
        <v>3246.9</v>
      </c>
      <c r="E23" s="317">
        <v>89145.6</v>
      </c>
      <c r="F23" s="317">
        <v>112776.9</v>
      </c>
      <c r="G23" s="320">
        <v>20384.4</v>
      </c>
      <c r="H23" s="143">
        <v>3194</v>
      </c>
    </row>
    <row r="24" s="274" customFormat="1" ht="11.1" customHeight="1" spans="1:8">
      <c r="A24" s="211" t="s">
        <v>172</v>
      </c>
      <c r="B24" s="318">
        <v>0</v>
      </c>
      <c r="C24" s="319">
        <v>0</v>
      </c>
      <c r="D24" s="320">
        <v>0</v>
      </c>
      <c r="E24" s="143">
        <v>0</v>
      </c>
      <c r="F24" s="143">
        <v>0</v>
      </c>
      <c r="G24" s="320">
        <v>0</v>
      </c>
      <c r="H24" s="143">
        <v>0</v>
      </c>
    </row>
    <row r="25" s="274" customFormat="1" ht="11.1" customHeight="1" spans="1:8">
      <c r="A25" s="211" t="s">
        <v>173</v>
      </c>
      <c r="B25" s="318">
        <v>0</v>
      </c>
      <c r="C25" s="319">
        <v>0</v>
      </c>
      <c r="D25" s="320">
        <v>0</v>
      </c>
      <c r="E25" s="143">
        <v>0</v>
      </c>
      <c r="F25" s="143">
        <v>0</v>
      </c>
      <c r="G25" s="320">
        <v>0</v>
      </c>
      <c r="H25" s="143">
        <v>0</v>
      </c>
    </row>
    <row r="26" s="274" customFormat="1" ht="11.1" customHeight="1" spans="1:8">
      <c r="A26" s="211" t="s">
        <v>174</v>
      </c>
      <c r="B26" s="318">
        <v>0</v>
      </c>
      <c r="C26" s="319">
        <v>0</v>
      </c>
      <c r="D26" s="320">
        <v>0</v>
      </c>
      <c r="E26" s="143">
        <v>0</v>
      </c>
      <c r="F26" s="143">
        <v>0</v>
      </c>
      <c r="G26" s="320">
        <v>0</v>
      </c>
      <c r="H26" s="143">
        <v>0</v>
      </c>
    </row>
    <row r="27" s="274" customFormat="1" ht="11.1" customHeight="1" spans="1:8">
      <c r="A27" s="211" t="s">
        <v>175</v>
      </c>
      <c r="B27" s="318">
        <v>14940.9</v>
      </c>
      <c r="C27" s="319">
        <v>43459.1</v>
      </c>
      <c r="D27" s="320">
        <v>224.8</v>
      </c>
      <c r="E27" s="133">
        <v>-2889.6</v>
      </c>
      <c r="F27" s="133">
        <v>-943.1</v>
      </c>
      <c r="G27" s="320">
        <v>1721.7</v>
      </c>
      <c r="H27" s="143">
        <v>1998</v>
      </c>
    </row>
    <row r="28" s="274" customFormat="1" ht="11.1" customHeight="1" spans="1:8">
      <c r="A28" s="211" t="s">
        <v>176</v>
      </c>
      <c r="B28" s="318">
        <v>8381.8</v>
      </c>
      <c r="C28" s="319">
        <v>9791.2</v>
      </c>
      <c r="D28" s="320">
        <v>160.2</v>
      </c>
      <c r="E28" s="133">
        <v>132.8</v>
      </c>
      <c r="F28" s="133">
        <v>851</v>
      </c>
      <c r="G28" s="320">
        <v>558</v>
      </c>
      <c r="H28" s="143">
        <v>332</v>
      </c>
    </row>
    <row r="29" s="274" customFormat="1" ht="11.1" customHeight="1" spans="1:8">
      <c r="A29" s="211" t="s">
        <v>177</v>
      </c>
      <c r="B29" s="318">
        <v>0</v>
      </c>
      <c r="C29" s="319">
        <v>0</v>
      </c>
      <c r="D29" s="320">
        <v>0</v>
      </c>
      <c r="E29" s="133">
        <v>0</v>
      </c>
      <c r="F29" s="133">
        <v>0</v>
      </c>
      <c r="G29" s="320">
        <v>0</v>
      </c>
      <c r="H29" s="143">
        <v>0</v>
      </c>
    </row>
    <row r="30" s="274" customFormat="1" ht="11.1" customHeight="1" spans="1:8">
      <c r="A30" s="211" t="s">
        <v>178</v>
      </c>
      <c r="B30" s="318">
        <v>0</v>
      </c>
      <c r="C30" s="319">
        <v>0</v>
      </c>
      <c r="D30" s="320">
        <v>0</v>
      </c>
      <c r="E30" s="133">
        <v>0</v>
      </c>
      <c r="F30" s="133">
        <v>0</v>
      </c>
      <c r="G30" s="320">
        <v>0</v>
      </c>
      <c r="H30" s="143">
        <v>0</v>
      </c>
    </row>
    <row r="31" s="274" customFormat="1" ht="11.1" customHeight="1" spans="1:8">
      <c r="A31" s="211" t="s">
        <v>179</v>
      </c>
      <c r="B31" s="318">
        <v>125326</v>
      </c>
      <c r="C31" s="319">
        <v>103453.3</v>
      </c>
      <c r="D31" s="320">
        <v>430.9</v>
      </c>
      <c r="E31" s="133">
        <v>13610.8</v>
      </c>
      <c r="F31" s="133">
        <v>18272.1</v>
      </c>
      <c r="G31" s="320">
        <v>4230.4</v>
      </c>
      <c r="H31" s="143">
        <v>416</v>
      </c>
    </row>
    <row r="32" s="274" customFormat="1" ht="11.1" customHeight="1" spans="1:8">
      <c r="A32" s="211" t="s">
        <v>180</v>
      </c>
      <c r="B32" s="318">
        <v>0</v>
      </c>
      <c r="C32" s="319">
        <v>0</v>
      </c>
      <c r="D32" s="320">
        <v>0</v>
      </c>
      <c r="E32" s="133">
        <v>0</v>
      </c>
      <c r="F32" s="133">
        <v>0</v>
      </c>
      <c r="G32" s="320">
        <v>0</v>
      </c>
      <c r="H32" s="143">
        <v>0</v>
      </c>
    </row>
    <row r="33" s="274" customFormat="1" ht="11.1" customHeight="1" spans="1:8">
      <c r="A33" s="211" t="s">
        <v>181</v>
      </c>
      <c r="B33" s="318">
        <v>0</v>
      </c>
      <c r="C33" s="319">
        <v>0</v>
      </c>
      <c r="D33" s="320">
        <v>0</v>
      </c>
      <c r="E33" s="133">
        <v>0</v>
      </c>
      <c r="F33" s="133">
        <v>0</v>
      </c>
      <c r="G33" s="320">
        <v>0</v>
      </c>
      <c r="H33" s="143">
        <v>0</v>
      </c>
    </row>
    <row r="34" s="274" customFormat="1" ht="11.1" customHeight="1" spans="1:8">
      <c r="A34" s="211" t="s">
        <v>182</v>
      </c>
      <c r="B34" s="318">
        <v>0</v>
      </c>
      <c r="C34" s="319">
        <v>0</v>
      </c>
      <c r="D34" s="320">
        <v>0</v>
      </c>
      <c r="E34" s="133">
        <v>0</v>
      </c>
      <c r="F34" s="133">
        <v>0</v>
      </c>
      <c r="G34" s="320">
        <v>0</v>
      </c>
      <c r="H34" s="143">
        <v>0</v>
      </c>
    </row>
    <row r="35" s="274" customFormat="1" ht="11.1" customHeight="1" spans="1:8">
      <c r="A35" s="211" t="s">
        <v>183</v>
      </c>
      <c r="B35" s="318">
        <v>0</v>
      </c>
      <c r="C35" s="319">
        <v>0</v>
      </c>
      <c r="D35" s="320">
        <v>0</v>
      </c>
      <c r="E35" s="133">
        <v>0</v>
      </c>
      <c r="F35" s="133">
        <v>0</v>
      </c>
      <c r="G35" s="320">
        <v>0</v>
      </c>
      <c r="H35" s="143">
        <v>0</v>
      </c>
    </row>
    <row r="36" s="274" customFormat="1" ht="11.1" customHeight="1" spans="1:8">
      <c r="A36" s="211" t="s">
        <v>184</v>
      </c>
      <c r="B36" s="318">
        <v>12639.1</v>
      </c>
      <c r="C36" s="319">
        <v>23243.1</v>
      </c>
      <c r="D36" s="320">
        <v>139.4</v>
      </c>
      <c r="E36" s="133">
        <v>500.4</v>
      </c>
      <c r="F36" s="133">
        <v>1782.6</v>
      </c>
      <c r="G36" s="320">
        <v>1142.8</v>
      </c>
      <c r="H36" s="143">
        <v>468</v>
      </c>
    </row>
    <row r="37" s="274" customFormat="1" ht="11.1" customHeight="1" spans="1:8">
      <c r="A37" s="211" t="s">
        <v>185</v>
      </c>
      <c r="B37" s="318">
        <v>0</v>
      </c>
      <c r="C37" s="319">
        <v>0</v>
      </c>
      <c r="D37" s="320">
        <v>0</v>
      </c>
      <c r="E37" s="133">
        <v>0</v>
      </c>
      <c r="F37" s="133">
        <v>0</v>
      </c>
      <c r="G37" s="320">
        <v>0</v>
      </c>
      <c r="H37" s="143">
        <v>0</v>
      </c>
    </row>
    <row r="38" s="274" customFormat="1" ht="11.1" customHeight="1" spans="1:8">
      <c r="A38" s="211" t="s">
        <v>186</v>
      </c>
      <c r="B38" s="318">
        <v>2800.5</v>
      </c>
      <c r="C38" s="319">
        <v>10335.5</v>
      </c>
      <c r="D38" s="320">
        <v>58.7</v>
      </c>
      <c r="E38" s="133">
        <v>431.3</v>
      </c>
      <c r="F38" s="133">
        <v>859.5</v>
      </c>
      <c r="G38" s="320">
        <v>369.5</v>
      </c>
      <c r="H38" s="143">
        <v>553</v>
      </c>
    </row>
    <row r="39" s="274" customFormat="1" ht="11.1" customHeight="1" spans="1:8">
      <c r="A39" s="211" t="s">
        <v>187</v>
      </c>
      <c r="B39" s="318">
        <v>365602.3</v>
      </c>
      <c r="C39" s="319">
        <v>378464.4</v>
      </c>
      <c r="D39" s="320">
        <v>2835.7</v>
      </c>
      <c r="E39" s="133">
        <v>29533.3</v>
      </c>
      <c r="F39" s="133">
        <v>42712.8</v>
      </c>
      <c r="G39" s="320">
        <v>10343.8</v>
      </c>
      <c r="H39" s="143">
        <v>2788</v>
      </c>
    </row>
    <row r="40" s="274" customFormat="1" ht="11.1" customHeight="1" spans="1:8">
      <c r="A40" s="211" t="s">
        <v>188</v>
      </c>
      <c r="B40" s="318">
        <v>1519488.1</v>
      </c>
      <c r="C40" s="319">
        <v>11424340.1</v>
      </c>
      <c r="D40" s="320">
        <v>14892.1</v>
      </c>
      <c r="E40" s="133">
        <v>119613.9</v>
      </c>
      <c r="F40" s="133">
        <v>167453.9</v>
      </c>
      <c r="G40" s="320">
        <v>32947.9</v>
      </c>
      <c r="H40" s="143">
        <v>7783</v>
      </c>
    </row>
    <row r="41" s="274" customFormat="1" ht="11.1" customHeight="1" spans="1:8">
      <c r="A41" s="211" t="s">
        <v>189</v>
      </c>
      <c r="B41" s="318">
        <v>179046.6</v>
      </c>
      <c r="C41" s="319">
        <v>299501.3</v>
      </c>
      <c r="D41" s="320">
        <v>584.9</v>
      </c>
      <c r="E41" s="133">
        <v>9603.8</v>
      </c>
      <c r="F41" s="133">
        <v>16995.4</v>
      </c>
      <c r="G41" s="320">
        <v>6806.7</v>
      </c>
      <c r="H41" s="143">
        <v>985</v>
      </c>
    </row>
    <row r="42" s="274" customFormat="1" ht="11.1" customHeight="1" spans="1:8">
      <c r="A42" s="214" t="s">
        <v>219</v>
      </c>
      <c r="B42" s="318">
        <v>416655.8</v>
      </c>
      <c r="C42" s="319">
        <v>761065.4</v>
      </c>
      <c r="D42" s="320">
        <v>4000.6</v>
      </c>
      <c r="E42" s="133">
        <v>45728.7</v>
      </c>
      <c r="F42" s="133">
        <v>57341.9</v>
      </c>
      <c r="G42" s="320">
        <v>7612.6</v>
      </c>
      <c r="H42" s="143">
        <v>13993</v>
      </c>
    </row>
    <row r="43" s="274" customFormat="1" ht="11.1" customHeight="1" spans="1:8">
      <c r="A43" s="211" t="s">
        <v>191</v>
      </c>
      <c r="B43" s="318">
        <v>176006.4</v>
      </c>
      <c r="C43" s="319">
        <v>229929.9</v>
      </c>
      <c r="D43" s="320">
        <v>1461</v>
      </c>
      <c r="E43" s="133">
        <v>47843.2</v>
      </c>
      <c r="F43" s="133">
        <v>49479.1</v>
      </c>
      <c r="G43" s="320">
        <v>174.9</v>
      </c>
      <c r="H43" s="143">
        <v>1444</v>
      </c>
    </row>
    <row r="44" s="274" customFormat="1" ht="11.1" customHeight="1" spans="1:8">
      <c r="A44" s="211" t="s">
        <v>192</v>
      </c>
      <c r="B44" s="318">
        <v>0</v>
      </c>
      <c r="C44" s="319">
        <v>0</v>
      </c>
      <c r="D44" s="320">
        <v>0</v>
      </c>
      <c r="E44" s="133">
        <v>0</v>
      </c>
      <c r="F44" s="133">
        <v>0</v>
      </c>
      <c r="G44" s="320">
        <v>0</v>
      </c>
      <c r="H44" s="143">
        <v>0</v>
      </c>
    </row>
    <row r="45" s="274" customFormat="1" ht="11.1" customHeight="1" spans="1:8">
      <c r="A45" s="211" t="s">
        <v>193</v>
      </c>
      <c r="B45" s="318">
        <v>0</v>
      </c>
      <c r="C45" s="319">
        <v>0</v>
      </c>
      <c r="D45" s="320">
        <v>0</v>
      </c>
      <c r="E45" s="133">
        <v>0</v>
      </c>
      <c r="F45" s="133">
        <v>0</v>
      </c>
      <c r="G45" s="320">
        <v>0</v>
      </c>
      <c r="H45" s="143">
        <v>0</v>
      </c>
    </row>
    <row r="46" s="274" customFormat="1" ht="11.1" customHeight="1" spans="1:8">
      <c r="A46" s="211" t="s">
        <v>194</v>
      </c>
      <c r="B46" s="318">
        <v>5664.4</v>
      </c>
      <c r="C46" s="319">
        <v>15293.3</v>
      </c>
      <c r="D46" s="320">
        <v>136.8</v>
      </c>
      <c r="E46" s="133">
        <v>1144</v>
      </c>
      <c r="F46" s="133">
        <v>1194.1</v>
      </c>
      <c r="G46" s="320">
        <v>-86.7</v>
      </c>
      <c r="H46" s="143">
        <v>360</v>
      </c>
    </row>
    <row r="47" s="274" customFormat="1" ht="11.1" customHeight="1" spans="1:8">
      <c r="A47" s="211" t="s">
        <v>195</v>
      </c>
      <c r="B47" s="318">
        <v>139835.1</v>
      </c>
      <c r="C47" s="319">
        <v>650725</v>
      </c>
      <c r="D47" s="320">
        <v>2286.9</v>
      </c>
      <c r="E47" s="133">
        <v>41419.6</v>
      </c>
      <c r="F47" s="133">
        <v>51607.4</v>
      </c>
      <c r="G47" s="320">
        <v>7900.9</v>
      </c>
      <c r="H47" s="143">
        <v>3993</v>
      </c>
    </row>
    <row r="48" s="274" customFormat="1" ht="11.1" customHeight="1" spans="1:8">
      <c r="A48" s="211" t="s">
        <v>196</v>
      </c>
      <c r="B48" s="318">
        <v>0</v>
      </c>
      <c r="C48" s="319">
        <v>0</v>
      </c>
      <c r="D48" s="320">
        <v>0</v>
      </c>
      <c r="E48" s="133">
        <v>0</v>
      </c>
      <c r="F48" s="133">
        <v>0</v>
      </c>
      <c r="G48" s="320">
        <v>0</v>
      </c>
      <c r="H48" s="143">
        <v>0</v>
      </c>
    </row>
    <row r="49" ht="11.1" customHeight="1" spans="1:8">
      <c r="A49" s="211" t="s">
        <v>197</v>
      </c>
      <c r="B49" s="321">
        <v>0</v>
      </c>
      <c r="C49" s="319">
        <v>0</v>
      </c>
      <c r="D49" s="320">
        <v>0</v>
      </c>
      <c r="E49" s="133">
        <v>0</v>
      </c>
      <c r="F49" s="133">
        <v>0</v>
      </c>
      <c r="G49" s="320">
        <v>0</v>
      </c>
      <c r="H49" s="143">
        <v>0</v>
      </c>
    </row>
    <row r="50" ht="11.1" customHeight="1" spans="1:8">
      <c r="A50" s="211" t="s">
        <v>198</v>
      </c>
      <c r="B50" s="321">
        <v>0</v>
      </c>
      <c r="C50" s="319">
        <v>0</v>
      </c>
      <c r="D50" s="320">
        <v>0</v>
      </c>
      <c r="E50" s="133">
        <v>0</v>
      </c>
      <c r="F50" s="133">
        <v>0</v>
      </c>
      <c r="G50" s="320">
        <v>0</v>
      </c>
      <c r="H50" s="143">
        <v>0</v>
      </c>
    </row>
    <row r="51" ht="11.1" customHeight="1" spans="1:8">
      <c r="A51" s="211" t="s">
        <v>199</v>
      </c>
      <c r="B51" s="321">
        <v>0</v>
      </c>
      <c r="C51" s="319">
        <v>0</v>
      </c>
      <c r="D51" s="320">
        <v>0</v>
      </c>
      <c r="E51" s="133">
        <v>0</v>
      </c>
      <c r="F51" s="133">
        <v>0</v>
      </c>
      <c r="G51" s="320">
        <v>0</v>
      </c>
      <c r="H51" s="143">
        <v>0</v>
      </c>
    </row>
    <row r="52" ht="11.1" customHeight="1" spans="1:8">
      <c r="A52" s="211" t="s">
        <v>200</v>
      </c>
      <c r="B52" s="321">
        <v>0</v>
      </c>
      <c r="C52" s="319">
        <v>0</v>
      </c>
      <c r="D52" s="320">
        <v>0</v>
      </c>
      <c r="E52" s="133">
        <v>0</v>
      </c>
      <c r="F52" s="133">
        <v>0</v>
      </c>
      <c r="G52" s="320">
        <v>0</v>
      </c>
      <c r="H52" s="143">
        <v>0</v>
      </c>
    </row>
    <row r="53" ht="11.1" customHeight="1" spans="1:8">
      <c r="A53" s="211" t="s">
        <v>201</v>
      </c>
      <c r="B53" s="322">
        <v>11608312.9</v>
      </c>
      <c r="C53" s="318">
        <v>3921037.1</v>
      </c>
      <c r="D53" s="323">
        <v>28296.6</v>
      </c>
      <c r="E53" s="134">
        <v>817628.4</v>
      </c>
      <c r="F53" s="134">
        <v>1057460.8</v>
      </c>
      <c r="G53" s="323">
        <v>211535.8</v>
      </c>
      <c r="H53" s="321">
        <v>4198</v>
      </c>
    </row>
    <row r="54" ht="11.1" customHeight="1" spans="1:8">
      <c r="A54" s="211" t="s">
        <v>202</v>
      </c>
      <c r="B54" s="321">
        <v>0</v>
      </c>
      <c r="C54" s="318">
        <v>0</v>
      </c>
      <c r="D54" s="323">
        <v>0</v>
      </c>
      <c r="E54" s="134">
        <v>0</v>
      </c>
      <c r="F54" s="134">
        <v>0</v>
      </c>
      <c r="G54" s="323">
        <v>0</v>
      </c>
      <c r="H54" s="321">
        <v>0</v>
      </c>
    </row>
    <row r="55" ht="11.1" customHeight="1" spans="1:8">
      <c r="A55" s="215" t="s">
        <v>203</v>
      </c>
      <c r="B55" s="324">
        <v>41619.7</v>
      </c>
      <c r="C55" s="325">
        <v>7459.4</v>
      </c>
      <c r="D55" s="326">
        <v>55.2</v>
      </c>
      <c r="E55" s="137">
        <v>-93.7</v>
      </c>
      <c r="F55" s="137">
        <v>201.1</v>
      </c>
      <c r="G55" s="326">
        <v>239.6</v>
      </c>
      <c r="H55" s="331">
        <v>315</v>
      </c>
    </row>
    <row r="56" spans="2:8">
      <c r="B56" s="327"/>
      <c r="C56" s="327"/>
      <c r="D56" s="327"/>
      <c r="E56" s="327"/>
      <c r="F56" s="327"/>
      <c r="G56" s="327"/>
      <c r="H56" s="327"/>
    </row>
    <row r="57" spans="2:2">
      <c r="B57" s="293"/>
    </row>
    <row r="58" spans="2:2">
      <c r="B58" s="293"/>
    </row>
    <row r="59" spans="2:2">
      <c r="B59" s="293"/>
    </row>
    <row r="60" spans="2:2">
      <c r="B60" s="293"/>
    </row>
    <row r="61" spans="2:2">
      <c r="B61" s="293"/>
    </row>
    <row r="62" spans="2:2">
      <c r="B62" s="293"/>
    </row>
    <row r="63" spans="2:2">
      <c r="B63" s="293"/>
    </row>
    <row r="64" spans="2:2">
      <c r="B64" s="293"/>
    </row>
    <row r="65" spans="2:2">
      <c r="B65" s="293"/>
    </row>
    <row r="66" spans="2:2">
      <c r="B66" s="293"/>
    </row>
    <row r="67" spans="2:2">
      <c r="B67" s="293"/>
    </row>
    <row r="68" spans="2:2">
      <c r="B68" s="293"/>
    </row>
    <row r="69" spans="2:2">
      <c r="B69" s="293"/>
    </row>
    <row r="70" spans="2:2">
      <c r="B70" s="293"/>
    </row>
    <row r="71" spans="2:2">
      <c r="B71" s="293"/>
    </row>
    <row r="72" spans="2:2">
      <c r="B72" s="293"/>
    </row>
    <row r="73" spans="2:2">
      <c r="B73" s="293"/>
    </row>
    <row r="74" spans="2:2">
      <c r="B74" s="293"/>
    </row>
    <row r="75" spans="2:2">
      <c r="B75" s="293"/>
    </row>
    <row r="76" spans="2:2">
      <c r="B76" s="293"/>
    </row>
    <row r="77" spans="2:2">
      <c r="B77" s="293"/>
    </row>
    <row r="78" spans="2:2">
      <c r="B78" s="293"/>
    </row>
    <row r="79" spans="2:2">
      <c r="B79" s="293"/>
    </row>
    <row r="80" spans="2:2">
      <c r="B80" s="293"/>
    </row>
    <row r="81" spans="2:2">
      <c r="B81" s="293"/>
    </row>
    <row r="82" spans="2:2">
      <c r="B82" s="293"/>
    </row>
    <row r="83" spans="2:2">
      <c r="B83" s="293"/>
    </row>
    <row r="84" spans="2:2">
      <c r="B84" s="293"/>
    </row>
    <row r="85" spans="2:2">
      <c r="B85" s="293"/>
    </row>
    <row r="86" spans="2:2">
      <c r="B86" s="293"/>
    </row>
    <row r="87" spans="2:2">
      <c r="B87" s="293"/>
    </row>
    <row r="88" spans="2:2">
      <c r="B88" s="293"/>
    </row>
    <row r="89" spans="2:2">
      <c r="B89" s="293"/>
    </row>
    <row r="90" spans="2:2">
      <c r="B90" s="293"/>
    </row>
    <row r="91" spans="2:2">
      <c r="B91" s="293"/>
    </row>
    <row r="92" spans="2:2">
      <c r="B92" s="293"/>
    </row>
    <row r="93" spans="2:2">
      <c r="B93" s="293"/>
    </row>
    <row r="94" spans="2:2">
      <c r="B94" s="293"/>
    </row>
    <row r="95" spans="2:2">
      <c r="B95" s="293"/>
    </row>
    <row r="96" spans="2:2">
      <c r="B96" s="293"/>
    </row>
    <row r="97" spans="2:2">
      <c r="B97" s="293"/>
    </row>
    <row r="98" spans="2:2">
      <c r="B98" s="293"/>
    </row>
    <row r="99" spans="2:2">
      <c r="B99" s="293"/>
    </row>
    <row r="100" spans="2:2">
      <c r="B100" s="293"/>
    </row>
    <row r="101" spans="2:2">
      <c r="B101" s="293"/>
    </row>
    <row r="102" spans="2:2">
      <c r="B102" s="293"/>
    </row>
    <row r="103" spans="2:2">
      <c r="B103" s="293"/>
    </row>
    <row r="104" spans="2:2">
      <c r="B104" s="293"/>
    </row>
    <row r="105" spans="2:2">
      <c r="B105" s="293"/>
    </row>
    <row r="106" spans="2:2">
      <c r="B106" s="293"/>
    </row>
    <row r="107" spans="2:2">
      <c r="B107" s="293"/>
    </row>
    <row r="108" spans="2:2">
      <c r="B108" s="293"/>
    </row>
    <row r="109" spans="2:2">
      <c r="B109" s="293"/>
    </row>
    <row r="110" spans="2:2">
      <c r="B110" s="293"/>
    </row>
    <row r="111" spans="2:2">
      <c r="B111" s="293"/>
    </row>
    <row r="112" spans="2:2">
      <c r="B112" s="293"/>
    </row>
    <row r="113" spans="2:2">
      <c r="B113" s="293"/>
    </row>
    <row r="114" spans="2:2">
      <c r="B114" s="293"/>
    </row>
    <row r="115" spans="2:2">
      <c r="B115" s="293"/>
    </row>
    <row r="116" spans="2:2">
      <c r="B116" s="293"/>
    </row>
    <row r="117" spans="2:2">
      <c r="B117" s="293"/>
    </row>
    <row r="118" spans="2:2">
      <c r="B118" s="293"/>
    </row>
    <row r="119" spans="2:2">
      <c r="B119" s="293"/>
    </row>
    <row r="120" spans="2:2">
      <c r="B120" s="293"/>
    </row>
    <row r="121" spans="2:2">
      <c r="B121" s="293"/>
    </row>
    <row r="122" spans="2:2">
      <c r="B122" s="293"/>
    </row>
    <row r="123" spans="2:2">
      <c r="B123" s="293"/>
    </row>
    <row r="124" spans="2:2">
      <c r="B124" s="293"/>
    </row>
    <row r="125" spans="2:2">
      <c r="B125" s="293"/>
    </row>
    <row r="126" spans="2:2">
      <c r="B126" s="293"/>
    </row>
    <row r="127" spans="2:2">
      <c r="B127" s="293"/>
    </row>
    <row r="128" spans="2:2">
      <c r="B128" s="293"/>
    </row>
    <row r="129" spans="2:2">
      <c r="B129" s="293"/>
    </row>
    <row r="130" spans="2:2">
      <c r="B130" s="293"/>
    </row>
    <row r="131" spans="2:2">
      <c r="B131" s="293"/>
    </row>
    <row r="132" spans="2:2">
      <c r="B132" s="293"/>
    </row>
    <row r="133" spans="2:2">
      <c r="B133" s="293"/>
    </row>
    <row r="134" spans="2:2">
      <c r="B134" s="293"/>
    </row>
    <row r="135" spans="2:2">
      <c r="B135" s="293"/>
    </row>
    <row r="136" spans="2:2">
      <c r="B136" s="293"/>
    </row>
    <row r="137" spans="2:2">
      <c r="B137" s="293"/>
    </row>
    <row r="138" spans="2:2">
      <c r="B138" s="293"/>
    </row>
    <row r="139" spans="2:2">
      <c r="B139" s="293"/>
    </row>
    <row r="140" spans="2:2">
      <c r="B140" s="293"/>
    </row>
    <row r="141" spans="2:2">
      <c r="B141" s="293"/>
    </row>
    <row r="142" spans="2:2">
      <c r="B142" s="293"/>
    </row>
    <row r="143" spans="2:2">
      <c r="B143" s="293"/>
    </row>
    <row r="144" spans="2:2">
      <c r="B144" s="293"/>
    </row>
    <row r="145" spans="2:2">
      <c r="B145" s="293"/>
    </row>
    <row r="146" spans="2:2">
      <c r="B146" s="293"/>
    </row>
    <row r="147" spans="2:2">
      <c r="B147" s="293"/>
    </row>
    <row r="148" spans="2:2">
      <c r="B148" s="293"/>
    </row>
    <row r="149" spans="2:2">
      <c r="B149" s="293"/>
    </row>
    <row r="150" spans="2:2">
      <c r="B150" s="293"/>
    </row>
    <row r="151" spans="2:2">
      <c r="B151" s="293"/>
    </row>
    <row r="152" spans="2:2">
      <c r="B152" s="293"/>
    </row>
    <row r="153" spans="2:2">
      <c r="B153" s="293"/>
    </row>
    <row r="154" spans="2:2">
      <c r="B154" s="293"/>
    </row>
    <row r="155" spans="2:2">
      <c r="B155" s="293"/>
    </row>
    <row r="156" spans="2:2">
      <c r="B156" s="293"/>
    </row>
    <row r="157" spans="2:2">
      <c r="B157" s="293"/>
    </row>
    <row r="158" spans="2:2">
      <c r="B158" s="293"/>
    </row>
    <row r="159" spans="2:2">
      <c r="B159" s="293"/>
    </row>
    <row r="160" spans="2:2">
      <c r="B160" s="293"/>
    </row>
    <row r="161" spans="2:2">
      <c r="B161" s="293"/>
    </row>
    <row r="162" spans="2:2">
      <c r="B162" s="293"/>
    </row>
    <row r="163" spans="2:2">
      <c r="B163" s="293"/>
    </row>
    <row r="164" spans="2:2">
      <c r="B164" s="293"/>
    </row>
    <row r="165" spans="2:2">
      <c r="B165" s="293"/>
    </row>
    <row r="166" spans="2:2">
      <c r="B166" s="293"/>
    </row>
    <row r="167" spans="2:2">
      <c r="B167" s="293"/>
    </row>
    <row r="168" spans="2:2">
      <c r="B168" s="293"/>
    </row>
    <row r="169" spans="2:2">
      <c r="B169" s="293"/>
    </row>
    <row r="170" spans="2:2">
      <c r="B170" s="293"/>
    </row>
    <row r="171" spans="2:2">
      <c r="B171" s="293"/>
    </row>
    <row r="172" spans="2:2">
      <c r="B172" s="293"/>
    </row>
    <row r="173" spans="2:2">
      <c r="B173" s="293"/>
    </row>
    <row r="174" spans="2:2">
      <c r="B174" s="293"/>
    </row>
    <row r="175" spans="2:2">
      <c r="B175" s="293"/>
    </row>
    <row r="176" spans="2:2">
      <c r="B176" s="293"/>
    </row>
    <row r="177" spans="2:2">
      <c r="B177" s="293"/>
    </row>
    <row r="178" spans="2:2">
      <c r="B178" s="293"/>
    </row>
    <row r="179" spans="2:2">
      <c r="B179" s="293"/>
    </row>
    <row r="180" spans="2:2">
      <c r="B180" s="293"/>
    </row>
    <row r="181" spans="2:2">
      <c r="B181" s="293"/>
    </row>
    <row r="182" spans="2:2">
      <c r="B182" s="293"/>
    </row>
    <row r="183" spans="2:2">
      <c r="B183" s="293"/>
    </row>
  </sheetData>
  <mergeCells count="9">
    <mergeCell ref="G2:H2"/>
    <mergeCell ref="A3:A6"/>
    <mergeCell ref="B4:B6"/>
    <mergeCell ref="C3:C6"/>
    <mergeCell ref="D3:D6"/>
    <mergeCell ref="E3:E6"/>
    <mergeCell ref="F3:F6"/>
    <mergeCell ref="G3:G6"/>
    <mergeCell ref="H3:H6"/>
  </mergeCells>
  <pageMargins left="0.940277777777778" right="0.940277777777778" top="1.38125" bottom="1.25972222222222" header="0.511805555555556" footer="0.869444444444444"/>
  <pageSetup paperSize="9" firstPageNumber="210" orientation="portrait" useFirstPageNumber="1" horizontalDpi="600"/>
  <headerFooter alignWithMargins="0" scaleWithDoc="0">
    <oddFooter>&amp;C207</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2"/>
  </sheetPr>
  <dimension ref="A1:N107"/>
  <sheetViews>
    <sheetView showZeros="0" zoomScale="115" zoomScaleNormal="115" topLeftCell="A9" workbookViewId="0">
      <selection activeCell="H31" sqref="H31"/>
    </sheetView>
  </sheetViews>
  <sheetFormatPr defaultColWidth="9" defaultRowHeight="15.75"/>
  <cols>
    <col min="1" max="1" width="29.5583333333333" style="230" customWidth="1"/>
    <col min="2" max="2" width="6.625" style="230" customWidth="1"/>
    <col min="3" max="3" width="8.15" style="230" customWidth="1"/>
    <col min="4" max="4" width="8.25833333333333" style="230" customWidth="1"/>
    <col min="5" max="5" width="8.475" style="230" customWidth="1"/>
    <col min="6" max="6" width="7.825" style="230" customWidth="1"/>
    <col min="7" max="7" width="7.71666666666667" style="230" customWidth="1"/>
    <col min="8" max="8" width="9" style="230"/>
    <col min="9" max="13" width="10.375" style="230"/>
    <col min="14" max="14" width="9" style="230"/>
    <col min="15" max="15" width="10.375" style="230"/>
    <col min="16" max="16384" width="9" style="230"/>
  </cols>
  <sheetData>
    <row r="1" ht="18" customHeight="1" spans="1:7">
      <c r="A1" s="218" t="s">
        <v>232</v>
      </c>
      <c r="B1" s="218"/>
      <c r="C1" s="218"/>
      <c r="D1" s="218"/>
      <c r="E1" s="218"/>
      <c r="F1" s="218"/>
      <c r="G1" s="218"/>
    </row>
    <row r="2" ht="18" customHeight="1" spans="2:7">
      <c r="B2" s="302" t="s">
        <v>205</v>
      </c>
      <c r="C2" s="302"/>
      <c r="D2" s="302"/>
      <c r="E2" s="302"/>
      <c r="G2" s="286"/>
    </row>
    <row r="3" s="274" customFormat="1" ht="13.5" customHeight="1" spans="1:7">
      <c r="A3" s="231" t="s">
        <v>80</v>
      </c>
      <c r="B3" s="278" t="s">
        <v>81</v>
      </c>
      <c r="C3" s="279" t="s">
        <v>233</v>
      </c>
      <c r="D3" s="279" t="s">
        <v>146</v>
      </c>
      <c r="E3" s="287" t="s">
        <v>234</v>
      </c>
      <c r="F3" s="288" t="s">
        <v>235</v>
      </c>
      <c r="G3" s="288" t="s">
        <v>151</v>
      </c>
    </row>
    <row r="4" s="274" customFormat="1" ht="13.5" customHeight="1" spans="1:7">
      <c r="A4" s="280"/>
      <c r="B4" s="281"/>
      <c r="C4" s="282"/>
      <c r="D4" s="282"/>
      <c r="E4" s="289"/>
      <c r="F4" s="289"/>
      <c r="G4" s="289"/>
    </row>
    <row r="5" s="274" customFormat="1" ht="13.5" customHeight="1" spans="1:7">
      <c r="A5" s="280"/>
      <c r="B5" s="281"/>
      <c r="C5" s="282"/>
      <c r="D5" s="282"/>
      <c r="E5" s="289"/>
      <c r="F5" s="289"/>
      <c r="G5" s="289"/>
    </row>
    <row r="6" s="274" customFormat="1" ht="26.25" customHeight="1" spans="1:7">
      <c r="A6" s="234"/>
      <c r="B6" s="283"/>
      <c r="C6" s="284"/>
      <c r="D6" s="284"/>
      <c r="E6" s="290"/>
      <c r="F6" s="290"/>
      <c r="G6" s="290"/>
    </row>
    <row r="7" s="275" customFormat="1" ht="14.5" customHeight="1" spans="1:7">
      <c r="A7" s="236" t="s">
        <v>236</v>
      </c>
      <c r="B7" s="303">
        <v>205</v>
      </c>
      <c r="C7" s="303">
        <v>11975956.8</v>
      </c>
      <c r="D7" s="303">
        <v>11765601.6</v>
      </c>
      <c r="E7" s="303">
        <v>315707.5</v>
      </c>
      <c r="F7" s="303">
        <v>751967.9</v>
      </c>
      <c r="G7" s="303">
        <v>33094</v>
      </c>
    </row>
    <row r="8" s="275" customFormat="1" ht="14.5" customHeight="1" spans="1:7">
      <c r="A8" s="251" t="s">
        <v>237</v>
      </c>
      <c r="B8" s="169">
        <v>1</v>
      </c>
      <c r="C8" s="169">
        <v>2161.3</v>
      </c>
      <c r="D8" s="169">
        <v>2161.3</v>
      </c>
      <c r="E8" s="169">
        <v>-123.1</v>
      </c>
      <c r="F8" s="151">
        <v>919.3</v>
      </c>
      <c r="G8" s="151">
        <v>72</v>
      </c>
    </row>
    <row r="9" s="274" customFormat="1" ht="14.5" customHeight="1" spans="1:7">
      <c r="A9" s="211" t="s">
        <v>238</v>
      </c>
      <c r="B9" s="170">
        <v>1</v>
      </c>
      <c r="C9" s="170">
        <v>2161.3</v>
      </c>
      <c r="D9" s="170">
        <v>2161.3</v>
      </c>
      <c r="E9" s="170">
        <v>-123.1</v>
      </c>
      <c r="F9" s="154">
        <v>919.3</v>
      </c>
      <c r="G9" s="154">
        <v>72</v>
      </c>
    </row>
    <row r="10" s="274" customFormat="1" ht="14.5" customHeight="1" spans="1:7">
      <c r="A10" s="211" t="s">
        <v>239</v>
      </c>
      <c r="B10" s="170">
        <v>0</v>
      </c>
      <c r="C10" s="170">
        <v>0</v>
      </c>
      <c r="D10" s="170">
        <v>0</v>
      </c>
      <c r="E10" s="170">
        <v>0</v>
      </c>
      <c r="F10" s="154">
        <v>0</v>
      </c>
      <c r="G10" s="154">
        <v>0</v>
      </c>
    </row>
    <row r="11" s="274" customFormat="1" ht="14.5" customHeight="1" spans="1:7">
      <c r="A11" s="211" t="s">
        <v>240</v>
      </c>
      <c r="B11" s="170">
        <v>0</v>
      </c>
      <c r="C11" s="170">
        <v>0</v>
      </c>
      <c r="D11" s="170">
        <v>0</v>
      </c>
      <c r="E11" s="170">
        <v>0</v>
      </c>
      <c r="F11" s="154">
        <v>0</v>
      </c>
      <c r="G11" s="154">
        <v>0</v>
      </c>
    </row>
    <row r="12" s="275" customFormat="1" ht="14.5" customHeight="1" spans="1:14">
      <c r="A12" s="251" t="s">
        <v>241</v>
      </c>
      <c r="B12" s="169">
        <v>36</v>
      </c>
      <c r="C12" s="169">
        <v>1358106.4</v>
      </c>
      <c r="D12" s="169">
        <v>1320287.3</v>
      </c>
      <c r="E12" s="169">
        <v>86245.4</v>
      </c>
      <c r="F12" s="151">
        <v>416512.3</v>
      </c>
      <c r="G12" s="151">
        <v>5600</v>
      </c>
      <c r="N12" s="275">
        <f>H12-H13-H15-H18-H19-H21</f>
        <v>0</v>
      </c>
    </row>
    <row r="13" s="274" customFormat="1" ht="14.5" customHeight="1" spans="1:7">
      <c r="A13" s="211" t="s">
        <v>242</v>
      </c>
      <c r="B13" s="170">
        <v>9</v>
      </c>
      <c r="C13" s="170">
        <v>29316.6</v>
      </c>
      <c r="D13" s="170">
        <v>24390.2</v>
      </c>
      <c r="E13" s="170">
        <v>1025.6</v>
      </c>
      <c r="F13" s="154">
        <v>5557.3</v>
      </c>
      <c r="G13" s="154">
        <v>601</v>
      </c>
    </row>
    <row r="14" s="274" customFormat="1" ht="14.5" customHeight="1" spans="1:7">
      <c r="A14" s="211" t="s">
        <v>243</v>
      </c>
      <c r="B14" s="170">
        <v>1</v>
      </c>
      <c r="C14" s="170">
        <v>1378.9</v>
      </c>
      <c r="D14" s="170">
        <v>1378.9</v>
      </c>
      <c r="E14" s="170">
        <v>10.6</v>
      </c>
      <c r="F14" s="154">
        <v>741.7</v>
      </c>
      <c r="G14" s="154">
        <v>23</v>
      </c>
    </row>
    <row r="15" s="274" customFormat="1" ht="14.5" customHeight="1" spans="1:7">
      <c r="A15" s="211" t="s">
        <v>244</v>
      </c>
      <c r="B15" s="170">
        <v>15</v>
      </c>
      <c r="C15" s="170">
        <v>977639.8</v>
      </c>
      <c r="D15" s="170">
        <v>914021</v>
      </c>
      <c r="E15" s="170">
        <v>80950.8</v>
      </c>
      <c r="F15" s="154">
        <v>361387.9</v>
      </c>
      <c r="G15" s="154">
        <v>3194</v>
      </c>
    </row>
    <row r="16" s="274" customFormat="1" ht="14.5" customHeight="1" spans="1:7">
      <c r="A16" s="211" t="s">
        <v>245</v>
      </c>
      <c r="B16" s="170">
        <v>0</v>
      </c>
      <c r="C16" s="170">
        <v>0</v>
      </c>
      <c r="D16" s="170">
        <v>0</v>
      </c>
      <c r="E16" s="170">
        <v>0</v>
      </c>
      <c r="F16" s="154">
        <v>0</v>
      </c>
      <c r="G16" s="154">
        <v>0</v>
      </c>
    </row>
    <row r="17" s="274" customFormat="1" ht="14.5" customHeight="1" spans="1:7">
      <c r="A17" s="211" t="s">
        <v>246</v>
      </c>
      <c r="B17" s="170">
        <v>0</v>
      </c>
      <c r="C17" s="170">
        <v>0</v>
      </c>
      <c r="D17" s="170">
        <v>0</v>
      </c>
      <c r="E17" s="170">
        <v>0</v>
      </c>
      <c r="F17" s="154">
        <v>0</v>
      </c>
      <c r="G17" s="154">
        <v>0</v>
      </c>
    </row>
    <row r="18" s="274" customFormat="1" ht="14.5" customHeight="1" spans="1:7">
      <c r="A18" s="211" t="s">
        <v>247</v>
      </c>
      <c r="B18" s="170">
        <v>2</v>
      </c>
      <c r="C18" s="170">
        <v>119361</v>
      </c>
      <c r="D18" s="170">
        <v>100405.8</v>
      </c>
      <c r="E18" s="170">
        <v>3446.9</v>
      </c>
      <c r="F18" s="154">
        <v>12741</v>
      </c>
      <c r="G18" s="154">
        <v>437</v>
      </c>
    </row>
    <row r="19" s="274" customFormat="1" ht="14.5" customHeight="1" spans="1:7">
      <c r="A19" s="211" t="s">
        <v>248</v>
      </c>
      <c r="B19" s="170">
        <v>1</v>
      </c>
      <c r="C19" s="170">
        <v>4513</v>
      </c>
      <c r="D19" s="170">
        <v>5184</v>
      </c>
      <c r="E19" s="170">
        <v>-626</v>
      </c>
      <c r="F19" s="154">
        <v>1539.5</v>
      </c>
      <c r="G19" s="154">
        <v>160</v>
      </c>
    </row>
    <row r="20" s="274" customFormat="1" ht="14.5" customHeight="1" spans="1:7">
      <c r="A20" s="211" t="s">
        <v>249</v>
      </c>
      <c r="B20" s="170">
        <v>0</v>
      </c>
      <c r="C20" s="170">
        <v>0</v>
      </c>
      <c r="D20" s="170">
        <v>0</v>
      </c>
      <c r="E20" s="170">
        <v>0</v>
      </c>
      <c r="F20" s="154">
        <v>0</v>
      </c>
      <c r="G20" s="154">
        <v>0</v>
      </c>
    </row>
    <row r="21" s="274" customFormat="1" ht="14.5" customHeight="1" spans="1:7">
      <c r="A21" s="211" t="s">
        <v>250</v>
      </c>
      <c r="B21" s="170">
        <v>8</v>
      </c>
      <c r="C21" s="170">
        <v>225897.1</v>
      </c>
      <c r="D21" s="170">
        <v>274907.4</v>
      </c>
      <c r="E21" s="170">
        <v>1437.5</v>
      </c>
      <c r="F21" s="154">
        <v>34544.9</v>
      </c>
      <c r="G21" s="154">
        <v>1185</v>
      </c>
    </row>
    <row r="22" s="275" customFormat="1" ht="14.5" customHeight="1" spans="1:7">
      <c r="A22" s="251" t="s">
        <v>251</v>
      </c>
      <c r="B22" s="169">
        <v>13</v>
      </c>
      <c r="C22" s="169">
        <v>105150.6</v>
      </c>
      <c r="D22" s="169">
        <v>104323.7</v>
      </c>
      <c r="E22" s="169">
        <v>11555.9</v>
      </c>
      <c r="F22" s="151">
        <v>17143.3</v>
      </c>
      <c r="G22" s="151">
        <v>593</v>
      </c>
    </row>
    <row r="23" s="275" customFormat="1" ht="14.5" customHeight="1" spans="1:7">
      <c r="A23" s="251" t="s">
        <v>252</v>
      </c>
      <c r="B23" s="169">
        <v>86</v>
      </c>
      <c r="C23" s="169">
        <v>2364439.8</v>
      </c>
      <c r="D23" s="169">
        <v>2433637.4</v>
      </c>
      <c r="E23" s="169">
        <v>117020.6</v>
      </c>
      <c r="F23" s="151">
        <v>222180.7</v>
      </c>
      <c r="G23" s="151">
        <v>15268</v>
      </c>
    </row>
    <row r="24" s="274" customFormat="1" ht="14.5" customHeight="1" spans="1:7">
      <c r="A24" s="211" t="s">
        <v>253</v>
      </c>
      <c r="B24" s="170">
        <v>67</v>
      </c>
      <c r="C24" s="170">
        <v>2227161.3</v>
      </c>
      <c r="D24" s="170">
        <v>2299047.5</v>
      </c>
      <c r="E24" s="170">
        <v>117462.4</v>
      </c>
      <c r="F24" s="154">
        <v>208227.6</v>
      </c>
      <c r="G24" s="154">
        <v>10272</v>
      </c>
    </row>
    <row r="25" s="274" customFormat="1" ht="14.5" customHeight="1" spans="1:7">
      <c r="A25" s="211" t="s">
        <v>111</v>
      </c>
      <c r="B25" s="170">
        <v>51</v>
      </c>
      <c r="C25" s="170">
        <v>1634046.6</v>
      </c>
      <c r="D25" s="170">
        <v>1682322.6</v>
      </c>
      <c r="E25" s="170">
        <v>16479.4</v>
      </c>
      <c r="F25" s="154">
        <v>131177.2</v>
      </c>
      <c r="G25" s="154">
        <v>5715</v>
      </c>
    </row>
    <row r="26" s="274" customFormat="1" ht="14.5" customHeight="1" spans="1:7">
      <c r="A26" s="211" t="s">
        <v>112</v>
      </c>
      <c r="B26" s="170">
        <v>12</v>
      </c>
      <c r="C26" s="170">
        <v>570143.2</v>
      </c>
      <c r="D26" s="170">
        <v>594520.2</v>
      </c>
      <c r="E26" s="170">
        <v>100287.2</v>
      </c>
      <c r="F26" s="154">
        <v>76795.8</v>
      </c>
      <c r="G26" s="154">
        <v>4137</v>
      </c>
    </row>
    <row r="27" s="274" customFormat="1" ht="14.5" customHeight="1" spans="1:7">
      <c r="A27" s="211" t="s">
        <v>113</v>
      </c>
      <c r="B27" s="170">
        <v>3</v>
      </c>
      <c r="C27" s="170">
        <v>18025.6</v>
      </c>
      <c r="D27" s="170">
        <v>18354.4</v>
      </c>
      <c r="E27" s="170">
        <v>639.8</v>
      </c>
      <c r="F27" s="154">
        <v>4.1</v>
      </c>
      <c r="G27" s="154">
        <v>329</v>
      </c>
    </row>
    <row r="28" s="274" customFormat="1" ht="14.5" customHeight="1" spans="1:7">
      <c r="A28" s="211" t="s">
        <v>254</v>
      </c>
      <c r="B28" s="170">
        <v>1</v>
      </c>
      <c r="C28" s="170">
        <v>4945.9</v>
      </c>
      <c r="D28" s="170">
        <v>3850.3</v>
      </c>
      <c r="E28" s="170">
        <v>56</v>
      </c>
      <c r="F28" s="154">
        <v>250.5</v>
      </c>
      <c r="G28" s="154">
        <v>91</v>
      </c>
    </row>
    <row r="29" s="274" customFormat="1" ht="14.5" customHeight="1" spans="1:7">
      <c r="A29" s="211" t="s">
        <v>255</v>
      </c>
      <c r="B29" s="170">
        <v>17</v>
      </c>
      <c r="C29" s="170">
        <v>117566.6</v>
      </c>
      <c r="D29" s="170">
        <v>115719.2</v>
      </c>
      <c r="E29" s="170">
        <v>-756</v>
      </c>
      <c r="F29" s="154">
        <v>11683.5</v>
      </c>
      <c r="G29" s="154">
        <v>4353</v>
      </c>
    </row>
    <row r="30" s="274" customFormat="1" ht="14.5" customHeight="1" spans="1:7">
      <c r="A30" s="211" t="s">
        <v>115</v>
      </c>
      <c r="B30" s="170">
        <v>1</v>
      </c>
      <c r="C30" s="170">
        <v>10372.2</v>
      </c>
      <c r="D30" s="170">
        <v>10010.4</v>
      </c>
      <c r="E30" s="170">
        <v>228.5</v>
      </c>
      <c r="F30" s="154">
        <v>1030.9</v>
      </c>
      <c r="G30" s="154">
        <v>120</v>
      </c>
    </row>
    <row r="31" s="274" customFormat="1" ht="14.5" customHeight="1" spans="1:7">
      <c r="A31" s="211" t="s">
        <v>116</v>
      </c>
      <c r="B31" s="170">
        <v>10</v>
      </c>
      <c r="C31" s="170">
        <v>65836.8</v>
      </c>
      <c r="D31" s="170">
        <v>65337.2</v>
      </c>
      <c r="E31" s="170">
        <v>-1903.8</v>
      </c>
      <c r="F31" s="154">
        <v>4744.6</v>
      </c>
      <c r="G31" s="154">
        <v>3165</v>
      </c>
    </row>
    <row r="32" s="274" customFormat="1" ht="14.5" customHeight="1" spans="1:7">
      <c r="A32" s="211" t="s">
        <v>117</v>
      </c>
      <c r="B32" s="170">
        <v>5</v>
      </c>
      <c r="C32" s="170">
        <v>38676.8</v>
      </c>
      <c r="D32" s="170">
        <v>37917.3</v>
      </c>
      <c r="E32" s="170">
        <v>863.2</v>
      </c>
      <c r="F32" s="154">
        <v>5466.4</v>
      </c>
      <c r="G32" s="154">
        <v>995</v>
      </c>
    </row>
    <row r="33" s="274" customFormat="1" ht="14.5" customHeight="1" spans="1:7">
      <c r="A33" s="211" t="s">
        <v>256</v>
      </c>
      <c r="B33" s="170">
        <v>1</v>
      </c>
      <c r="C33" s="170">
        <v>2680.8</v>
      </c>
      <c r="D33" s="170">
        <v>2454.3</v>
      </c>
      <c r="E33" s="170">
        <v>56.1</v>
      </c>
      <c r="F33" s="154">
        <v>441.6</v>
      </c>
      <c r="G33" s="154">
        <v>73</v>
      </c>
    </row>
    <row r="34" s="274" customFormat="1" ht="14.5" customHeight="1" spans="1:7">
      <c r="A34" s="211" t="s">
        <v>257</v>
      </c>
      <c r="B34" s="170">
        <v>0</v>
      </c>
      <c r="C34" s="170">
        <v>0</v>
      </c>
      <c r="D34" s="170">
        <v>0</v>
      </c>
      <c r="E34" s="170">
        <v>0</v>
      </c>
      <c r="F34" s="154">
        <v>0</v>
      </c>
      <c r="G34" s="154">
        <v>0</v>
      </c>
    </row>
    <row r="35" ht="14.5" customHeight="1" spans="1:7">
      <c r="A35" s="186" t="s">
        <v>258</v>
      </c>
      <c r="B35" s="155">
        <v>2</v>
      </c>
      <c r="C35" s="155">
        <v>19711.9</v>
      </c>
      <c r="D35" s="155">
        <v>18870.7</v>
      </c>
      <c r="E35" s="155">
        <v>314.2</v>
      </c>
      <c r="F35" s="154">
        <v>2269.6</v>
      </c>
      <c r="G35" s="155">
        <v>643</v>
      </c>
    </row>
    <row r="36" ht="14.5" customHeight="1" spans="1:7">
      <c r="A36" s="184" t="s">
        <v>259</v>
      </c>
      <c r="B36" s="152">
        <v>68</v>
      </c>
      <c r="C36" s="152">
        <v>8116478.9</v>
      </c>
      <c r="D36" s="152">
        <v>7881958.7</v>
      </c>
      <c r="E36" s="152">
        <v>100881</v>
      </c>
      <c r="F36" s="151">
        <v>89841.7</v>
      </c>
      <c r="G36" s="152">
        <v>11080</v>
      </c>
    </row>
    <row r="37" ht="14.5" customHeight="1" spans="1:7">
      <c r="A37" s="186" t="s">
        <v>260</v>
      </c>
      <c r="B37" s="155">
        <v>19</v>
      </c>
      <c r="C37" s="155">
        <v>7815469.6</v>
      </c>
      <c r="D37" s="155">
        <v>7574180.9</v>
      </c>
      <c r="E37" s="155">
        <v>91521.2</v>
      </c>
      <c r="F37" s="154">
        <v>39722.5</v>
      </c>
      <c r="G37" s="155">
        <v>5074</v>
      </c>
    </row>
    <row r="38" ht="14.5" customHeight="1" spans="1:7">
      <c r="A38" s="186" t="s">
        <v>261</v>
      </c>
      <c r="B38" s="155">
        <v>49</v>
      </c>
      <c r="C38" s="155">
        <v>301009.3</v>
      </c>
      <c r="D38" s="155">
        <v>307777.8</v>
      </c>
      <c r="E38" s="155">
        <v>9359.8</v>
      </c>
      <c r="F38" s="154">
        <v>50119.2</v>
      </c>
      <c r="G38" s="155">
        <v>6006</v>
      </c>
    </row>
    <row r="39" ht="14.5" customHeight="1" spans="1:7">
      <c r="A39" s="186" t="s">
        <v>262</v>
      </c>
      <c r="B39" s="155">
        <v>0</v>
      </c>
      <c r="C39" s="155">
        <v>0</v>
      </c>
      <c r="D39" s="155">
        <v>0</v>
      </c>
      <c r="E39" s="155">
        <v>0</v>
      </c>
      <c r="F39" s="154">
        <v>0</v>
      </c>
      <c r="G39" s="155">
        <v>0</v>
      </c>
    </row>
    <row r="40" ht="14.5" customHeight="1" spans="1:7">
      <c r="A40" s="184" t="s">
        <v>263</v>
      </c>
      <c r="B40" s="152">
        <v>2</v>
      </c>
      <c r="C40" s="152">
        <v>32300.6</v>
      </c>
      <c r="D40" s="152">
        <v>25687.5</v>
      </c>
      <c r="E40" s="152">
        <v>183.8</v>
      </c>
      <c r="F40" s="151">
        <v>5812.2</v>
      </c>
      <c r="G40" s="152">
        <v>554</v>
      </c>
    </row>
    <row r="41" ht="14.5" customHeight="1" spans="1:7">
      <c r="A41" s="186" t="s">
        <v>264</v>
      </c>
      <c r="B41" s="155">
        <v>2</v>
      </c>
      <c r="C41" s="155">
        <v>32300.6</v>
      </c>
      <c r="D41" s="155">
        <v>25687.5</v>
      </c>
      <c r="E41" s="155">
        <v>183.8</v>
      </c>
      <c r="F41" s="154">
        <v>5812.2</v>
      </c>
      <c r="G41" s="155">
        <v>554</v>
      </c>
    </row>
    <row r="42" ht="14.5" customHeight="1" spans="1:7">
      <c r="A42" s="304" t="s">
        <v>265</v>
      </c>
      <c r="B42" s="305">
        <v>0</v>
      </c>
      <c r="C42" s="305">
        <v>0</v>
      </c>
      <c r="D42" s="305">
        <v>0</v>
      </c>
      <c r="E42" s="305">
        <v>0</v>
      </c>
      <c r="F42" s="305">
        <v>0</v>
      </c>
      <c r="G42" s="305">
        <v>0</v>
      </c>
    </row>
    <row r="43" spans="6:6">
      <c r="F43" s="293"/>
    </row>
    <row r="44" spans="6:6">
      <c r="F44" s="293"/>
    </row>
    <row r="45" spans="6:6">
      <c r="F45" s="293"/>
    </row>
    <row r="46" spans="6:6">
      <c r="F46" s="293"/>
    </row>
    <row r="47" spans="6:6">
      <c r="F47" s="293"/>
    </row>
    <row r="48" spans="6:6">
      <c r="F48" s="293"/>
    </row>
    <row r="49" spans="6:6">
      <c r="F49" s="293"/>
    </row>
    <row r="50" spans="6:6">
      <c r="F50" s="293"/>
    </row>
    <row r="51" spans="6:6">
      <c r="F51" s="293"/>
    </row>
    <row r="52" spans="6:6">
      <c r="F52" s="293"/>
    </row>
    <row r="53" spans="6:6">
      <c r="F53" s="293"/>
    </row>
    <row r="54" spans="6:6">
      <c r="F54" s="293"/>
    </row>
    <row r="55" spans="6:6">
      <c r="F55" s="293"/>
    </row>
    <row r="56" spans="6:6">
      <c r="F56" s="293"/>
    </row>
    <row r="57" spans="6:6">
      <c r="F57" s="293"/>
    </row>
    <row r="58" spans="6:6">
      <c r="F58" s="293"/>
    </row>
    <row r="59" spans="6:6">
      <c r="F59" s="293"/>
    </row>
    <row r="60" spans="6:6">
      <c r="F60" s="293"/>
    </row>
    <row r="61" spans="6:6">
      <c r="F61" s="293"/>
    </row>
    <row r="62" spans="6:6">
      <c r="F62" s="293"/>
    </row>
    <row r="63" spans="6:6">
      <c r="F63" s="293"/>
    </row>
    <row r="64" spans="6:6">
      <c r="F64" s="293"/>
    </row>
    <row r="65" spans="6:6">
      <c r="F65" s="293"/>
    </row>
    <row r="66" spans="6:6">
      <c r="F66" s="293"/>
    </row>
    <row r="67" spans="6:6">
      <c r="F67" s="293"/>
    </row>
    <row r="68" spans="6:6">
      <c r="F68" s="293"/>
    </row>
    <row r="69" spans="6:6">
      <c r="F69" s="293"/>
    </row>
    <row r="70" spans="6:6">
      <c r="F70" s="293"/>
    </row>
    <row r="71" spans="6:6">
      <c r="F71" s="293"/>
    </row>
    <row r="72" spans="6:6">
      <c r="F72" s="293"/>
    </row>
    <row r="73" spans="6:6">
      <c r="F73" s="293"/>
    </row>
    <row r="74" spans="6:6">
      <c r="F74" s="293"/>
    </row>
    <row r="75" spans="6:6">
      <c r="F75" s="293"/>
    </row>
    <row r="76" spans="6:6">
      <c r="F76" s="293"/>
    </row>
    <row r="77" spans="6:6">
      <c r="F77" s="293"/>
    </row>
    <row r="78" spans="6:6">
      <c r="F78" s="293"/>
    </row>
    <row r="79" spans="6:6">
      <c r="F79" s="293"/>
    </row>
    <row r="80" spans="6:6">
      <c r="F80" s="293"/>
    </row>
    <row r="81" spans="6:6">
      <c r="F81" s="293"/>
    </row>
    <row r="82" spans="6:6">
      <c r="F82" s="293"/>
    </row>
    <row r="83" spans="6:6">
      <c r="F83" s="293"/>
    </row>
    <row r="84" spans="6:6">
      <c r="F84" s="293"/>
    </row>
    <row r="85" spans="6:6">
      <c r="F85" s="293"/>
    </row>
    <row r="86" spans="6:6">
      <c r="F86" s="293"/>
    </row>
    <row r="87" spans="6:6">
      <c r="F87" s="293"/>
    </row>
    <row r="88" spans="6:6">
      <c r="F88" s="293"/>
    </row>
    <row r="89" spans="6:6">
      <c r="F89" s="293"/>
    </row>
    <row r="90" spans="6:6">
      <c r="F90" s="293"/>
    </row>
    <row r="91" spans="6:6">
      <c r="F91" s="293"/>
    </row>
    <row r="92" spans="6:6">
      <c r="F92" s="293"/>
    </row>
    <row r="93" spans="6:6">
      <c r="F93" s="293"/>
    </row>
    <row r="94" spans="6:6">
      <c r="F94" s="293"/>
    </row>
    <row r="95" spans="6:6">
      <c r="F95" s="293"/>
    </row>
    <row r="96" spans="6:6">
      <c r="F96" s="293"/>
    </row>
    <row r="97" spans="6:6">
      <c r="F97" s="293"/>
    </row>
    <row r="98" spans="6:6">
      <c r="F98" s="293"/>
    </row>
    <row r="99" spans="6:6">
      <c r="F99" s="293"/>
    </row>
    <row r="100" spans="6:6">
      <c r="F100" s="293"/>
    </row>
    <row r="101" spans="6:6">
      <c r="F101" s="293"/>
    </row>
    <row r="102" spans="6:6">
      <c r="F102" s="293"/>
    </row>
    <row r="103" spans="6:6">
      <c r="F103" s="293"/>
    </row>
    <row r="104" spans="6:6">
      <c r="F104" s="293"/>
    </row>
    <row r="105" spans="6:6">
      <c r="F105" s="293"/>
    </row>
    <row r="106" spans="6:6">
      <c r="F106" s="293"/>
    </row>
    <row r="107" spans="6:6">
      <c r="F107" s="293"/>
    </row>
  </sheetData>
  <mergeCells count="9">
    <mergeCell ref="A1:G1"/>
    <mergeCell ref="B2:E2"/>
    <mergeCell ref="A3:A6"/>
    <mergeCell ref="B3:B6"/>
    <mergeCell ref="C3:C6"/>
    <mergeCell ref="D3:D6"/>
    <mergeCell ref="E3:E6"/>
    <mergeCell ref="F3:F6"/>
    <mergeCell ref="G3:G6"/>
  </mergeCells>
  <printOptions horizontalCentered="1"/>
  <pageMargins left="0.904861111111111" right="0.904861111111111" top="1.38125" bottom="1.38125" header="0.511805555555556" footer="1.09791666666667"/>
  <pageSetup paperSize="9" firstPageNumber="211" orientation="portrait" useFirstPageNumber="1" horizontalDpi="600"/>
  <headerFooter alignWithMargins="0" scaleWithDoc="0">
    <oddFooter>&amp;C208</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4"/>
  </sheetPr>
  <dimension ref="A1:J103"/>
  <sheetViews>
    <sheetView showZeros="0" zoomScale="130" zoomScaleNormal="130" topLeftCell="A35" workbookViewId="0">
      <selection activeCell="M20" sqref="M20"/>
    </sheetView>
  </sheetViews>
  <sheetFormatPr defaultColWidth="9" defaultRowHeight="15.75"/>
  <cols>
    <col min="1" max="1" width="29.625" style="293" customWidth="1"/>
    <col min="2" max="2" width="5.71666666666667" style="230" customWidth="1"/>
    <col min="3" max="7" width="7.59166666666667" style="230" customWidth="1"/>
    <col min="8" max="16384" width="9" style="230"/>
  </cols>
  <sheetData>
    <row r="1" ht="18" customHeight="1" spans="1:7">
      <c r="A1" s="218" t="s">
        <v>266</v>
      </c>
      <c r="B1" s="218"/>
      <c r="C1" s="218"/>
      <c r="D1" s="218"/>
      <c r="E1" s="218"/>
      <c r="F1" s="218"/>
      <c r="G1" s="218"/>
    </row>
    <row r="2" customHeight="1" spans="2:7">
      <c r="B2" s="276" t="s">
        <v>227</v>
      </c>
      <c r="C2" s="277"/>
      <c r="G2" s="300" t="s">
        <v>79</v>
      </c>
    </row>
    <row r="3" s="274" customFormat="1" ht="13.5" customHeight="1" spans="1:7">
      <c r="A3" s="231" t="s">
        <v>80</v>
      </c>
      <c r="B3" s="278" t="s">
        <v>81</v>
      </c>
      <c r="C3" s="279" t="s">
        <v>233</v>
      </c>
      <c r="D3" s="279" t="s">
        <v>146</v>
      </c>
      <c r="E3" s="287" t="s">
        <v>234</v>
      </c>
      <c r="F3" s="288" t="s">
        <v>235</v>
      </c>
      <c r="G3" s="288" t="s">
        <v>151</v>
      </c>
    </row>
    <row r="4" s="274" customFormat="1" ht="13.5" customHeight="1" spans="1:7">
      <c r="A4" s="280"/>
      <c r="B4" s="281"/>
      <c r="C4" s="282"/>
      <c r="D4" s="282"/>
      <c r="E4" s="289"/>
      <c r="F4" s="289"/>
      <c r="G4" s="289"/>
    </row>
    <row r="5" s="274" customFormat="1" ht="13.5" customHeight="1" spans="1:7">
      <c r="A5" s="280"/>
      <c r="B5" s="281"/>
      <c r="C5" s="282"/>
      <c r="D5" s="282"/>
      <c r="E5" s="289"/>
      <c r="F5" s="289"/>
      <c r="G5" s="289"/>
    </row>
    <row r="6" s="274" customFormat="1" ht="9" customHeight="1" spans="1:7">
      <c r="A6" s="234"/>
      <c r="B6" s="283"/>
      <c r="C6" s="284"/>
      <c r="D6" s="284"/>
      <c r="E6" s="290"/>
      <c r="F6" s="290"/>
      <c r="G6" s="290"/>
    </row>
    <row r="7" s="275" customFormat="1" ht="12.6" customHeight="1" spans="1:7">
      <c r="A7" s="236" t="s">
        <v>267</v>
      </c>
      <c r="B7" s="294">
        <v>5</v>
      </c>
      <c r="C7" s="182">
        <v>53451.3</v>
      </c>
      <c r="D7" s="182">
        <v>44566.9</v>
      </c>
      <c r="E7" s="182">
        <v>295.1</v>
      </c>
      <c r="F7" s="182">
        <v>6829.8</v>
      </c>
      <c r="G7" s="182">
        <v>891</v>
      </c>
    </row>
    <row r="8" s="275" customFormat="1" ht="12.6" customHeight="1" spans="1:7">
      <c r="A8" s="251" t="s">
        <v>268</v>
      </c>
      <c r="B8" s="295">
        <v>2</v>
      </c>
      <c r="C8" s="185">
        <v>32300.6</v>
      </c>
      <c r="D8" s="185">
        <v>25687.5</v>
      </c>
      <c r="E8" s="185">
        <v>183.8</v>
      </c>
      <c r="F8" s="185">
        <v>5812.2</v>
      </c>
      <c r="G8" s="185">
        <v>554</v>
      </c>
    </row>
    <row r="9" s="275" customFormat="1" ht="12.6" customHeight="1" spans="1:10">
      <c r="A9" s="211" t="s">
        <v>269</v>
      </c>
      <c r="B9" s="296">
        <v>0</v>
      </c>
      <c r="C9" s="175">
        <v>0</v>
      </c>
      <c r="D9" s="175">
        <v>0</v>
      </c>
      <c r="E9" s="175">
        <v>0</v>
      </c>
      <c r="F9" s="175">
        <v>0</v>
      </c>
      <c r="G9" s="175">
        <v>0</v>
      </c>
      <c r="H9" s="301"/>
      <c r="I9" s="301"/>
      <c r="J9" s="301"/>
    </row>
    <row r="10" s="274" customFormat="1" ht="12.6" customHeight="1" spans="1:10">
      <c r="A10" s="211" t="s">
        <v>270</v>
      </c>
      <c r="B10" s="296">
        <v>0</v>
      </c>
      <c r="C10" s="175">
        <v>0</v>
      </c>
      <c r="D10" s="175">
        <v>0</v>
      </c>
      <c r="E10" s="175">
        <v>0</v>
      </c>
      <c r="F10" s="175">
        <v>0</v>
      </c>
      <c r="G10" s="175">
        <v>0</v>
      </c>
      <c r="H10" s="301"/>
      <c r="I10" s="301"/>
      <c r="J10" s="301"/>
    </row>
    <row r="11" s="275" customFormat="1" ht="12.6" customHeight="1" spans="1:10">
      <c r="A11" s="211" t="s">
        <v>271</v>
      </c>
      <c r="B11" s="296">
        <v>2</v>
      </c>
      <c r="C11" s="175">
        <v>32300.6</v>
      </c>
      <c r="D11" s="175">
        <v>25687.5</v>
      </c>
      <c r="E11" s="175">
        <v>183.8</v>
      </c>
      <c r="F11" s="175">
        <v>5812.2</v>
      </c>
      <c r="G11" s="175">
        <v>554</v>
      </c>
      <c r="H11" s="301"/>
      <c r="I11" s="301"/>
      <c r="J11" s="301"/>
    </row>
    <row r="12" s="274" customFormat="1" ht="12.6" customHeight="1" spans="1:10">
      <c r="A12" s="211" t="s">
        <v>272</v>
      </c>
      <c r="B12" s="296">
        <v>0</v>
      </c>
      <c r="C12" s="175">
        <v>0</v>
      </c>
      <c r="D12" s="175">
        <v>0</v>
      </c>
      <c r="E12" s="175">
        <v>0</v>
      </c>
      <c r="F12" s="175">
        <v>0</v>
      </c>
      <c r="G12" s="175">
        <v>0</v>
      </c>
      <c r="H12" s="301"/>
      <c r="I12" s="301"/>
      <c r="J12" s="301"/>
    </row>
    <row r="13" s="275" customFormat="1" ht="12.6" customHeight="1" spans="1:10">
      <c r="A13" s="211" t="s">
        <v>273</v>
      </c>
      <c r="B13" s="296">
        <v>0</v>
      </c>
      <c r="C13" s="175">
        <v>0</v>
      </c>
      <c r="D13" s="175">
        <v>0</v>
      </c>
      <c r="E13" s="175">
        <v>0</v>
      </c>
      <c r="F13" s="175">
        <v>0</v>
      </c>
      <c r="G13" s="175">
        <v>0</v>
      </c>
      <c r="H13" s="301"/>
      <c r="I13" s="301"/>
      <c r="J13" s="301"/>
    </row>
    <row r="14" s="275" customFormat="1" ht="12.6" customHeight="1" spans="1:10">
      <c r="A14" s="211" t="s">
        <v>274</v>
      </c>
      <c r="B14" s="296">
        <v>0</v>
      </c>
      <c r="C14" s="185">
        <v>0</v>
      </c>
      <c r="D14" s="185">
        <v>0</v>
      </c>
      <c r="E14" s="185">
        <v>0</v>
      </c>
      <c r="F14" s="185">
        <v>0</v>
      </c>
      <c r="G14" s="185">
        <v>0</v>
      </c>
      <c r="H14" s="301"/>
      <c r="I14" s="301"/>
      <c r="J14" s="301"/>
    </row>
    <row r="15" s="275" customFormat="1" ht="12.6" customHeight="1" spans="1:7">
      <c r="A15" s="211" t="s">
        <v>275</v>
      </c>
      <c r="B15" s="296">
        <v>0</v>
      </c>
      <c r="C15" s="185">
        <v>0</v>
      </c>
      <c r="D15" s="185">
        <v>0</v>
      </c>
      <c r="E15" s="185">
        <v>0</v>
      </c>
      <c r="F15" s="185">
        <v>0</v>
      </c>
      <c r="G15" s="185">
        <v>0</v>
      </c>
    </row>
    <row r="16" s="275" customFormat="1" ht="12.6" customHeight="1" spans="1:7">
      <c r="A16" s="251" t="s">
        <v>276</v>
      </c>
      <c r="B16" s="295">
        <v>0</v>
      </c>
      <c r="C16" s="185">
        <v>0</v>
      </c>
      <c r="D16" s="185">
        <v>0</v>
      </c>
      <c r="E16" s="185">
        <v>0</v>
      </c>
      <c r="F16" s="185">
        <v>0</v>
      </c>
      <c r="G16" s="185">
        <v>0</v>
      </c>
    </row>
    <row r="17" s="275" customFormat="1" ht="12.6" customHeight="1" spans="1:7">
      <c r="A17" s="211" t="s">
        <v>277</v>
      </c>
      <c r="B17" s="296">
        <v>0</v>
      </c>
      <c r="C17" s="185">
        <v>0</v>
      </c>
      <c r="D17" s="185">
        <v>0</v>
      </c>
      <c r="E17" s="185">
        <v>0</v>
      </c>
      <c r="F17" s="185">
        <v>0</v>
      </c>
      <c r="G17" s="185">
        <v>0</v>
      </c>
    </row>
    <row r="18" s="275" customFormat="1" ht="12.6" customHeight="1" spans="1:7">
      <c r="A18" s="211" t="s">
        <v>278</v>
      </c>
      <c r="B18" s="296">
        <v>0</v>
      </c>
      <c r="C18" s="185">
        <v>0</v>
      </c>
      <c r="D18" s="185">
        <v>0</v>
      </c>
      <c r="E18" s="185">
        <v>0</v>
      </c>
      <c r="F18" s="185">
        <v>0</v>
      </c>
      <c r="G18" s="185">
        <v>0</v>
      </c>
    </row>
    <row r="19" s="275" customFormat="1" ht="12.6" customHeight="1" spans="1:7">
      <c r="A19" s="211" t="s">
        <v>279</v>
      </c>
      <c r="B19" s="296">
        <v>0</v>
      </c>
      <c r="C19" s="185">
        <v>0</v>
      </c>
      <c r="D19" s="185">
        <v>0</v>
      </c>
      <c r="E19" s="185">
        <v>0</v>
      </c>
      <c r="F19" s="185">
        <v>0</v>
      </c>
      <c r="G19" s="185">
        <v>0</v>
      </c>
    </row>
    <row r="20" s="275" customFormat="1" ht="12.6" customHeight="1" spans="1:7">
      <c r="A20" s="211" t="s">
        <v>280</v>
      </c>
      <c r="B20" s="296">
        <v>0</v>
      </c>
      <c r="C20" s="185">
        <v>0</v>
      </c>
      <c r="D20" s="185">
        <v>0</v>
      </c>
      <c r="E20" s="185">
        <v>0</v>
      </c>
      <c r="F20" s="185">
        <v>0</v>
      </c>
      <c r="G20" s="185">
        <v>0</v>
      </c>
    </row>
    <row r="21" s="275" customFormat="1" ht="12.6" customHeight="1" spans="1:7">
      <c r="A21" s="211" t="s">
        <v>281</v>
      </c>
      <c r="B21" s="296">
        <v>0</v>
      </c>
      <c r="C21" s="185">
        <v>0</v>
      </c>
      <c r="D21" s="185">
        <v>0</v>
      </c>
      <c r="E21" s="185">
        <v>0</v>
      </c>
      <c r="F21" s="185">
        <v>0</v>
      </c>
      <c r="G21" s="185">
        <v>0</v>
      </c>
    </row>
    <row r="22" s="275" customFormat="1" ht="12.6" customHeight="1" spans="1:7">
      <c r="A22" s="251" t="s">
        <v>282</v>
      </c>
      <c r="B22" s="295">
        <v>3</v>
      </c>
      <c r="C22" s="185">
        <v>21150.7</v>
      </c>
      <c r="D22" s="185">
        <v>18879.4</v>
      </c>
      <c r="E22" s="185">
        <v>111.3</v>
      </c>
      <c r="F22" s="185">
        <v>1017.6</v>
      </c>
      <c r="G22" s="185">
        <v>337</v>
      </c>
    </row>
    <row r="23" s="275" customFormat="1" ht="12.6" customHeight="1" spans="1:7">
      <c r="A23" s="211" t="s">
        <v>283</v>
      </c>
      <c r="B23" s="296">
        <v>0</v>
      </c>
      <c r="C23" s="185">
        <v>0</v>
      </c>
      <c r="D23" s="185">
        <v>0</v>
      </c>
      <c r="E23" s="185">
        <v>0</v>
      </c>
      <c r="F23" s="185">
        <v>0</v>
      </c>
      <c r="G23" s="185">
        <v>0</v>
      </c>
    </row>
    <row r="24" s="275" customFormat="1" ht="12.6" customHeight="1" spans="1:7">
      <c r="A24" s="211" t="s">
        <v>284</v>
      </c>
      <c r="B24" s="296">
        <v>1</v>
      </c>
      <c r="C24" s="185">
        <v>11879.3</v>
      </c>
      <c r="D24" s="185">
        <v>9608.1</v>
      </c>
      <c r="E24" s="185">
        <v>113.3</v>
      </c>
      <c r="F24" s="185">
        <v>98.3</v>
      </c>
      <c r="G24" s="185">
        <v>224</v>
      </c>
    </row>
    <row r="25" s="275" customFormat="1" ht="12.6" customHeight="1" spans="1:7">
      <c r="A25" s="211" t="s">
        <v>285</v>
      </c>
      <c r="B25" s="296">
        <v>0</v>
      </c>
      <c r="C25" s="175">
        <v>0</v>
      </c>
      <c r="D25" s="185">
        <v>0</v>
      </c>
      <c r="E25" s="185">
        <v>0</v>
      </c>
      <c r="F25" s="185">
        <v>0</v>
      </c>
      <c r="G25" s="185">
        <v>0</v>
      </c>
    </row>
    <row r="26" s="275" customFormat="1" ht="12.6" customHeight="1" spans="1:7">
      <c r="A26" s="211" t="s">
        <v>286</v>
      </c>
      <c r="B26" s="296">
        <v>0</v>
      </c>
      <c r="C26" s="175">
        <v>0</v>
      </c>
      <c r="D26" s="185">
        <v>0</v>
      </c>
      <c r="E26" s="185">
        <v>0</v>
      </c>
      <c r="F26" s="185">
        <v>0</v>
      </c>
      <c r="G26" s="185">
        <v>0</v>
      </c>
    </row>
    <row r="27" s="275" customFormat="1" ht="12.6" customHeight="1" spans="1:7">
      <c r="A27" s="211" t="s">
        <v>287</v>
      </c>
      <c r="B27" s="296">
        <v>0</v>
      </c>
      <c r="C27" s="175">
        <v>0</v>
      </c>
      <c r="D27" s="185">
        <v>0</v>
      </c>
      <c r="E27" s="185">
        <v>0</v>
      </c>
      <c r="F27" s="185">
        <v>0</v>
      </c>
      <c r="G27" s="185">
        <v>0</v>
      </c>
    </row>
    <row r="28" s="275" customFormat="1" ht="12.6" customHeight="1" spans="1:7">
      <c r="A28" s="211" t="s">
        <v>288</v>
      </c>
      <c r="B28" s="296">
        <v>0</v>
      </c>
      <c r="C28" s="185">
        <v>0</v>
      </c>
      <c r="D28" s="185">
        <v>0</v>
      </c>
      <c r="E28" s="185">
        <v>0</v>
      </c>
      <c r="F28" s="185">
        <v>0</v>
      </c>
      <c r="G28" s="185">
        <v>0</v>
      </c>
    </row>
    <row r="29" s="275" customFormat="1" ht="12.6" customHeight="1" spans="1:7">
      <c r="A29" s="211" t="s">
        <v>289</v>
      </c>
      <c r="B29" s="296">
        <v>0</v>
      </c>
      <c r="C29" s="185">
        <v>0</v>
      </c>
      <c r="D29" s="185">
        <v>0</v>
      </c>
      <c r="E29" s="185">
        <v>0</v>
      </c>
      <c r="F29" s="185">
        <v>0</v>
      </c>
      <c r="G29" s="185">
        <v>0</v>
      </c>
    </row>
    <row r="30" s="275" customFormat="1" ht="12.6" customHeight="1" spans="1:7">
      <c r="A30" s="211" t="s">
        <v>290</v>
      </c>
      <c r="B30" s="296">
        <v>0</v>
      </c>
      <c r="C30" s="175">
        <v>0</v>
      </c>
      <c r="D30" s="175">
        <v>0</v>
      </c>
      <c r="E30" s="175">
        <v>0</v>
      </c>
      <c r="F30" s="175">
        <v>0</v>
      </c>
      <c r="G30" s="175">
        <v>0</v>
      </c>
    </row>
    <row r="31" s="275" customFormat="1" ht="12.6" customHeight="1" spans="1:7">
      <c r="A31" s="211" t="s">
        <v>291</v>
      </c>
      <c r="B31" s="296">
        <v>0</v>
      </c>
      <c r="C31" s="175">
        <v>0</v>
      </c>
      <c r="D31" s="175">
        <v>0</v>
      </c>
      <c r="E31" s="175">
        <v>0</v>
      </c>
      <c r="F31" s="175">
        <v>0</v>
      </c>
      <c r="G31" s="175">
        <v>0</v>
      </c>
    </row>
    <row r="32" s="275" customFormat="1" ht="12.6" customHeight="1" spans="1:7">
      <c r="A32" s="211" t="s">
        <v>292</v>
      </c>
      <c r="B32" s="296">
        <v>1</v>
      </c>
      <c r="C32" s="175">
        <v>2161.3</v>
      </c>
      <c r="D32" s="175">
        <v>2161.3</v>
      </c>
      <c r="E32" s="175">
        <v>-123.1</v>
      </c>
      <c r="F32" s="175">
        <v>919.3</v>
      </c>
      <c r="G32" s="175">
        <v>72</v>
      </c>
    </row>
    <row r="33" s="275" customFormat="1" ht="12.6" customHeight="1" spans="1:7">
      <c r="A33" s="211" t="s">
        <v>293</v>
      </c>
      <c r="B33" s="296">
        <v>1</v>
      </c>
      <c r="C33" s="175">
        <v>7110.1</v>
      </c>
      <c r="D33" s="175">
        <v>7110</v>
      </c>
      <c r="E33" s="175">
        <v>121.1</v>
      </c>
      <c r="F33" s="175">
        <v>0</v>
      </c>
      <c r="G33" s="175">
        <v>41</v>
      </c>
    </row>
    <row r="34" s="275" customFormat="1" ht="12.6" customHeight="1" spans="1:7">
      <c r="A34" s="211" t="s">
        <v>294</v>
      </c>
      <c r="B34" s="296">
        <v>0</v>
      </c>
      <c r="C34" s="175">
        <v>0</v>
      </c>
      <c r="D34" s="175">
        <v>0</v>
      </c>
      <c r="E34" s="175">
        <v>0</v>
      </c>
      <c r="F34" s="175">
        <v>0</v>
      </c>
      <c r="G34" s="175">
        <v>0</v>
      </c>
    </row>
    <row r="35" s="275" customFormat="1" ht="12.6" customHeight="1" spans="1:7">
      <c r="A35" s="297" t="s">
        <v>295</v>
      </c>
      <c r="B35" s="295">
        <v>0</v>
      </c>
      <c r="C35" s="185">
        <v>0</v>
      </c>
      <c r="D35" s="185">
        <v>0</v>
      </c>
      <c r="E35" s="185">
        <v>0</v>
      </c>
      <c r="F35" s="185">
        <v>0</v>
      </c>
      <c r="G35" s="185">
        <v>0</v>
      </c>
    </row>
    <row r="36" s="275" customFormat="1" ht="12.6" customHeight="1" spans="1:7">
      <c r="A36" s="298" t="s">
        <v>296</v>
      </c>
      <c r="B36" s="296">
        <v>0</v>
      </c>
      <c r="C36" s="175">
        <v>0</v>
      </c>
      <c r="D36" s="175">
        <v>0</v>
      </c>
      <c r="E36" s="175">
        <v>0</v>
      </c>
      <c r="F36" s="175">
        <v>0</v>
      </c>
      <c r="G36" s="175">
        <v>0</v>
      </c>
    </row>
    <row r="37" s="275" customFormat="1" ht="12.6" customHeight="1" spans="1:7">
      <c r="A37" s="298" t="s">
        <v>297</v>
      </c>
      <c r="B37" s="296">
        <v>0</v>
      </c>
      <c r="C37" s="175">
        <v>0</v>
      </c>
      <c r="D37" s="175">
        <v>0</v>
      </c>
      <c r="E37" s="175">
        <v>0</v>
      </c>
      <c r="F37" s="175">
        <v>0</v>
      </c>
      <c r="G37" s="175">
        <v>0</v>
      </c>
    </row>
    <row r="38" s="275" customFormat="1" ht="12.6" customHeight="1" spans="1:7">
      <c r="A38" s="298" t="s">
        <v>298</v>
      </c>
      <c r="B38" s="296">
        <v>0</v>
      </c>
      <c r="C38" s="175">
        <v>0</v>
      </c>
      <c r="D38" s="175">
        <v>0</v>
      </c>
      <c r="E38" s="175">
        <v>0</v>
      </c>
      <c r="F38" s="175">
        <v>0</v>
      </c>
      <c r="G38" s="175">
        <v>0</v>
      </c>
    </row>
    <row r="39" s="275" customFormat="1" ht="12.6" customHeight="1" spans="1:7">
      <c r="A39" s="298" t="s">
        <v>299</v>
      </c>
      <c r="B39" s="296">
        <v>0</v>
      </c>
      <c r="C39" s="185">
        <v>0</v>
      </c>
      <c r="D39" s="185">
        <v>0</v>
      </c>
      <c r="E39" s="185">
        <v>0</v>
      </c>
      <c r="F39" s="185">
        <v>0</v>
      </c>
      <c r="G39" s="185">
        <v>0</v>
      </c>
    </row>
    <row r="40" s="275" customFormat="1" ht="12.6" customHeight="1" spans="1:7">
      <c r="A40" s="298" t="s">
        <v>300</v>
      </c>
      <c r="B40" s="296">
        <v>0</v>
      </c>
      <c r="C40" s="185">
        <v>0</v>
      </c>
      <c r="D40" s="185">
        <v>0</v>
      </c>
      <c r="E40" s="185">
        <v>0</v>
      </c>
      <c r="F40" s="185">
        <v>0</v>
      </c>
      <c r="G40" s="185">
        <v>0</v>
      </c>
    </row>
    <row r="41" s="275" customFormat="1" ht="12.6" customHeight="1" spans="1:7">
      <c r="A41" s="298" t="s">
        <v>301</v>
      </c>
      <c r="B41" s="296">
        <v>0</v>
      </c>
      <c r="C41" s="185">
        <v>0</v>
      </c>
      <c r="D41" s="185">
        <v>0</v>
      </c>
      <c r="E41" s="185">
        <v>0</v>
      </c>
      <c r="F41" s="185">
        <v>0</v>
      </c>
      <c r="G41" s="185">
        <v>0</v>
      </c>
    </row>
    <row r="42" s="275" customFormat="1" ht="12.6" customHeight="1" spans="1:7">
      <c r="A42" s="298" t="s">
        <v>302</v>
      </c>
      <c r="B42" s="296">
        <v>0</v>
      </c>
      <c r="C42" s="185">
        <v>0</v>
      </c>
      <c r="D42" s="185">
        <v>0</v>
      </c>
      <c r="E42" s="185">
        <v>0</v>
      </c>
      <c r="F42" s="185">
        <v>0</v>
      </c>
      <c r="G42" s="185">
        <v>0</v>
      </c>
    </row>
    <row r="43" s="275" customFormat="1" ht="12.6" customHeight="1" spans="1:7">
      <c r="A43" s="297" t="s">
        <v>303</v>
      </c>
      <c r="B43" s="295">
        <v>0</v>
      </c>
      <c r="C43" s="185">
        <v>0</v>
      </c>
      <c r="D43" s="185">
        <v>0</v>
      </c>
      <c r="E43" s="185">
        <v>0</v>
      </c>
      <c r="F43" s="185">
        <v>0</v>
      </c>
      <c r="G43" s="185">
        <v>0</v>
      </c>
    </row>
    <row r="44" s="275" customFormat="1" ht="12.6" customHeight="1" spans="1:7">
      <c r="A44" s="298" t="s">
        <v>304</v>
      </c>
      <c r="B44" s="296">
        <v>0</v>
      </c>
      <c r="C44" s="175">
        <v>0</v>
      </c>
      <c r="D44" s="175">
        <v>0</v>
      </c>
      <c r="E44" s="175">
        <v>0</v>
      </c>
      <c r="F44" s="175">
        <v>0</v>
      </c>
      <c r="G44" s="175">
        <v>0</v>
      </c>
    </row>
    <row r="45" s="275" customFormat="1" ht="12.6" customHeight="1" spans="1:7">
      <c r="A45" s="298" t="s">
        <v>305</v>
      </c>
      <c r="B45" s="295">
        <v>0</v>
      </c>
      <c r="C45" s="185">
        <v>0</v>
      </c>
      <c r="D45" s="185">
        <v>0</v>
      </c>
      <c r="E45" s="185">
        <v>0</v>
      </c>
      <c r="F45" s="185">
        <v>0</v>
      </c>
      <c r="G45" s="185">
        <v>0</v>
      </c>
    </row>
    <row r="46" s="275" customFormat="1" ht="12.6" customHeight="1" spans="1:7">
      <c r="A46" s="298" t="s">
        <v>306</v>
      </c>
      <c r="B46" s="296">
        <v>0</v>
      </c>
      <c r="C46" s="175">
        <v>0</v>
      </c>
      <c r="D46" s="175">
        <v>0</v>
      </c>
      <c r="E46" s="175">
        <v>0</v>
      </c>
      <c r="F46" s="175">
        <v>0</v>
      </c>
      <c r="G46" s="175">
        <v>0</v>
      </c>
    </row>
    <row r="47" s="275" customFormat="1" ht="12.6" customHeight="1" spans="1:7">
      <c r="A47" s="298" t="s">
        <v>307</v>
      </c>
      <c r="B47" s="296">
        <v>0</v>
      </c>
      <c r="C47" s="175">
        <v>0</v>
      </c>
      <c r="D47" s="175">
        <v>0</v>
      </c>
      <c r="E47" s="175">
        <v>0</v>
      </c>
      <c r="F47" s="175">
        <v>0</v>
      </c>
      <c r="G47" s="175">
        <v>0</v>
      </c>
    </row>
    <row r="48" s="275" customFormat="1" ht="12.6" customHeight="1" spans="1:7">
      <c r="A48" s="298" t="s">
        <v>308</v>
      </c>
      <c r="B48" s="296">
        <v>0</v>
      </c>
      <c r="C48" s="185">
        <v>0</v>
      </c>
      <c r="D48" s="185">
        <v>0</v>
      </c>
      <c r="E48" s="185">
        <v>0</v>
      </c>
      <c r="F48" s="185">
        <v>0</v>
      </c>
      <c r="G48" s="185">
        <v>0</v>
      </c>
    </row>
    <row r="49" s="275" customFormat="1" ht="12.6" customHeight="1" spans="1:7">
      <c r="A49" s="297" t="s">
        <v>309</v>
      </c>
      <c r="B49" s="295">
        <v>0</v>
      </c>
      <c r="C49" s="185">
        <v>0</v>
      </c>
      <c r="D49" s="185">
        <v>0</v>
      </c>
      <c r="E49" s="185">
        <v>0</v>
      </c>
      <c r="F49" s="185">
        <v>0</v>
      </c>
      <c r="G49" s="185">
        <v>0</v>
      </c>
    </row>
    <row r="50" s="275" customFormat="1" ht="12.6" customHeight="1" spans="1:7">
      <c r="A50" s="215" t="s">
        <v>310</v>
      </c>
      <c r="B50" s="299">
        <v>0</v>
      </c>
      <c r="C50" s="285">
        <v>0</v>
      </c>
      <c r="D50" s="285">
        <v>0</v>
      </c>
      <c r="E50" s="285">
        <v>0</v>
      </c>
      <c r="F50" s="285">
        <v>0</v>
      </c>
      <c r="G50" s="285">
        <v>0</v>
      </c>
    </row>
    <row r="51" spans="6:7">
      <c r="F51" s="293"/>
      <c r="G51" s="293"/>
    </row>
    <row r="52" spans="6:7">
      <c r="F52" s="293"/>
      <c r="G52" s="293"/>
    </row>
    <row r="53" spans="6:7">
      <c r="F53" s="293"/>
      <c r="G53" s="293"/>
    </row>
    <row r="54" spans="6:7">
      <c r="F54" s="293"/>
      <c r="G54" s="293"/>
    </row>
    <row r="55" spans="6:7">
      <c r="F55" s="293"/>
      <c r="G55" s="293"/>
    </row>
    <row r="56" spans="6:7">
      <c r="F56" s="293"/>
      <c r="G56" s="293"/>
    </row>
    <row r="57" spans="6:7">
      <c r="F57" s="293"/>
      <c r="G57" s="293"/>
    </row>
    <row r="58" spans="6:7">
      <c r="F58" s="293"/>
      <c r="G58" s="293"/>
    </row>
    <row r="59" spans="6:7">
      <c r="F59" s="293"/>
      <c r="G59" s="293"/>
    </row>
    <row r="60" spans="6:7">
      <c r="F60" s="293"/>
      <c r="G60" s="293"/>
    </row>
    <row r="61" spans="6:7">
      <c r="F61" s="293"/>
      <c r="G61" s="293"/>
    </row>
    <row r="62" spans="6:7">
      <c r="F62" s="293"/>
      <c r="G62" s="293"/>
    </row>
    <row r="63" spans="6:7">
      <c r="F63" s="293"/>
      <c r="G63" s="293"/>
    </row>
    <row r="64" spans="6:7">
      <c r="F64" s="293"/>
      <c r="G64" s="293"/>
    </row>
    <row r="65" spans="6:7">
      <c r="F65" s="293"/>
      <c r="G65" s="293"/>
    </row>
    <row r="66" spans="6:7">
      <c r="F66" s="293"/>
      <c r="G66" s="293"/>
    </row>
    <row r="67" spans="6:7">
      <c r="F67" s="293"/>
      <c r="G67" s="293"/>
    </row>
    <row r="68" spans="6:7">
      <c r="F68" s="293"/>
      <c r="G68" s="293"/>
    </row>
    <row r="69" spans="6:7">
      <c r="F69" s="293"/>
      <c r="G69" s="293"/>
    </row>
    <row r="70" spans="6:7">
      <c r="F70" s="293"/>
      <c r="G70" s="293"/>
    </row>
    <row r="71" spans="6:7">
      <c r="F71" s="293"/>
      <c r="G71" s="293"/>
    </row>
    <row r="72" spans="6:7">
      <c r="F72" s="293"/>
      <c r="G72" s="293"/>
    </row>
    <row r="73" spans="6:7">
      <c r="F73" s="293"/>
      <c r="G73" s="293"/>
    </row>
    <row r="74" spans="6:7">
      <c r="F74" s="293"/>
      <c r="G74" s="293"/>
    </row>
    <row r="75" spans="6:7">
      <c r="F75" s="293"/>
      <c r="G75" s="293"/>
    </row>
    <row r="76" spans="6:7">
      <c r="F76" s="293"/>
      <c r="G76" s="293"/>
    </row>
    <row r="77" spans="6:7">
      <c r="F77" s="293"/>
      <c r="G77" s="293"/>
    </row>
    <row r="78" spans="6:7">
      <c r="F78" s="293"/>
      <c r="G78" s="293"/>
    </row>
    <row r="79" spans="6:7">
      <c r="F79" s="293"/>
      <c r="G79" s="293"/>
    </row>
    <row r="80" spans="6:7">
      <c r="F80" s="293"/>
      <c r="G80" s="293"/>
    </row>
    <row r="81" spans="6:7">
      <c r="F81" s="293"/>
      <c r="G81" s="293"/>
    </row>
    <row r="82" spans="6:7">
      <c r="F82" s="293"/>
      <c r="G82" s="293"/>
    </row>
    <row r="83" spans="6:7">
      <c r="F83" s="293"/>
      <c r="G83" s="293"/>
    </row>
    <row r="84" spans="6:7">
      <c r="F84" s="293"/>
      <c r="G84" s="293"/>
    </row>
    <row r="85" spans="6:7">
      <c r="F85" s="293"/>
      <c r="G85" s="293"/>
    </row>
    <row r="86" spans="6:7">
      <c r="F86" s="293"/>
      <c r="G86" s="293"/>
    </row>
    <row r="87" spans="6:7">
      <c r="F87" s="293"/>
      <c r="G87" s="293"/>
    </row>
    <row r="88" spans="6:7">
      <c r="F88" s="293"/>
      <c r="G88" s="293"/>
    </row>
    <row r="89" spans="6:7">
      <c r="F89" s="293"/>
      <c r="G89" s="293"/>
    </row>
    <row r="90" spans="6:7">
      <c r="F90" s="293"/>
      <c r="G90" s="293"/>
    </row>
    <row r="91" spans="6:7">
      <c r="F91" s="293"/>
      <c r="G91" s="293"/>
    </row>
    <row r="92" spans="6:7">
      <c r="F92" s="293"/>
      <c r="G92" s="293"/>
    </row>
    <row r="93" spans="6:7">
      <c r="F93" s="293"/>
      <c r="G93" s="293"/>
    </row>
    <row r="94" spans="6:7">
      <c r="F94" s="293"/>
      <c r="G94" s="293"/>
    </row>
    <row r="95" spans="6:7">
      <c r="F95" s="293"/>
      <c r="G95" s="293"/>
    </row>
    <row r="96" spans="6:7">
      <c r="F96" s="293"/>
      <c r="G96" s="293"/>
    </row>
    <row r="97" spans="6:7">
      <c r="F97" s="293"/>
      <c r="G97" s="293"/>
    </row>
    <row r="98" spans="6:7">
      <c r="F98" s="293"/>
      <c r="G98" s="293"/>
    </row>
    <row r="99" spans="6:7">
      <c r="F99" s="293"/>
      <c r="G99" s="293"/>
    </row>
    <row r="100" spans="6:7">
      <c r="F100" s="293"/>
      <c r="G100" s="293"/>
    </row>
    <row r="101" spans="6:7">
      <c r="F101" s="293"/>
      <c r="G101" s="293"/>
    </row>
    <row r="102" spans="6:7">
      <c r="F102" s="293"/>
      <c r="G102" s="293"/>
    </row>
    <row r="103" spans="6:7">
      <c r="F103" s="293"/>
      <c r="G103" s="293"/>
    </row>
  </sheetData>
  <mergeCells count="9">
    <mergeCell ref="A1:G1"/>
    <mergeCell ref="B2:C2"/>
    <mergeCell ref="A3:A6"/>
    <mergeCell ref="B3:B6"/>
    <mergeCell ref="C3:C6"/>
    <mergeCell ref="D3:D6"/>
    <mergeCell ref="E3:E6"/>
    <mergeCell ref="F3:F6"/>
    <mergeCell ref="G3:G6"/>
  </mergeCells>
  <pageMargins left="1.14166666666667" right="0.940277777777778" top="1.38125" bottom="1.25972222222222" header="0.511805555555556" footer="0.940277777777778"/>
  <pageSetup paperSize="9" firstPageNumber="213" orientation="portrait" useFirstPageNumber="1" horizontalDpi="600"/>
  <headerFooter alignWithMargins="0" scaleWithDoc="0">
    <oddFooter>&amp;C209</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6"/>
  </sheetPr>
  <dimension ref="A1:O154"/>
  <sheetViews>
    <sheetView showZeros="0" topLeftCell="A8" workbookViewId="0">
      <selection activeCell="B8" sqref="B23 B22 B18 B12 B8"/>
    </sheetView>
  </sheetViews>
  <sheetFormatPr defaultColWidth="9" defaultRowHeight="15.75"/>
  <cols>
    <col min="1" max="1" width="23.2416666666667" style="230" customWidth="1"/>
    <col min="2" max="2" width="6.41666666666667" style="230" customWidth="1"/>
    <col min="3" max="3" width="9.05" style="230" customWidth="1"/>
    <col min="4" max="7" width="8.375" style="230" customWidth="1"/>
    <col min="8" max="8" width="9" style="230"/>
    <col min="9" max="9" width="11.125" style="230"/>
    <col min="10" max="11" width="9" style="230"/>
    <col min="12" max="12" width="11.125" style="230"/>
    <col min="13" max="13" width="12" style="230"/>
    <col min="14" max="14" width="9" style="230"/>
    <col min="15" max="15" width="10.125" style="230"/>
    <col min="16" max="16384" width="9" style="230"/>
  </cols>
  <sheetData>
    <row r="1" ht="18" customHeight="1" spans="1:7">
      <c r="A1" s="218" t="s">
        <v>311</v>
      </c>
      <c r="B1" s="218"/>
      <c r="C1" s="218"/>
      <c r="D1" s="218"/>
      <c r="E1" s="218"/>
      <c r="F1" s="218"/>
      <c r="G1" s="218"/>
    </row>
    <row r="2" ht="18" customHeight="1" spans="3:7">
      <c r="C2" s="276" t="s">
        <v>227</v>
      </c>
      <c r="D2" s="277"/>
      <c r="G2" s="286" t="s">
        <v>79</v>
      </c>
    </row>
    <row r="3" s="274" customFormat="1" ht="13.5" customHeight="1" spans="1:7">
      <c r="A3" s="231" t="s">
        <v>80</v>
      </c>
      <c r="B3" s="278" t="s">
        <v>81</v>
      </c>
      <c r="C3" s="279" t="s">
        <v>233</v>
      </c>
      <c r="D3" s="279" t="s">
        <v>146</v>
      </c>
      <c r="E3" s="287" t="s">
        <v>234</v>
      </c>
      <c r="F3" s="288" t="s">
        <v>235</v>
      </c>
      <c r="G3" s="288" t="s">
        <v>151</v>
      </c>
    </row>
    <row r="4" s="274" customFormat="1" ht="13.5" customHeight="1" spans="1:7">
      <c r="A4" s="280"/>
      <c r="B4" s="281"/>
      <c r="C4" s="282"/>
      <c r="D4" s="282"/>
      <c r="E4" s="289"/>
      <c r="F4" s="289"/>
      <c r="G4" s="289"/>
    </row>
    <row r="5" s="274" customFormat="1" ht="13.5" customHeight="1" spans="1:7">
      <c r="A5" s="280"/>
      <c r="B5" s="281"/>
      <c r="C5" s="282"/>
      <c r="D5" s="282"/>
      <c r="E5" s="289"/>
      <c r="F5" s="289"/>
      <c r="G5" s="289"/>
    </row>
    <row r="6" s="274" customFormat="1" customHeight="1" spans="1:7">
      <c r="A6" s="234"/>
      <c r="B6" s="283"/>
      <c r="C6" s="284"/>
      <c r="D6" s="284"/>
      <c r="E6" s="290"/>
      <c r="F6" s="290"/>
      <c r="G6" s="290"/>
    </row>
    <row r="7" s="275" customFormat="1" ht="31.15" customHeight="1" spans="1:15">
      <c r="A7" s="236" t="s">
        <v>35</v>
      </c>
      <c r="B7" s="182">
        <v>287</v>
      </c>
      <c r="C7" s="182">
        <v>4433100</v>
      </c>
      <c r="D7" s="182">
        <v>4537726.3</v>
      </c>
      <c r="E7" s="182">
        <v>217158.5</v>
      </c>
      <c r="F7" s="182">
        <v>675537.3</v>
      </c>
      <c r="G7" s="182">
        <v>50148</v>
      </c>
      <c r="H7" s="291"/>
      <c r="I7" s="291"/>
      <c r="J7" s="291"/>
      <c r="K7" s="291"/>
      <c r="L7" s="291"/>
      <c r="M7" s="291"/>
      <c r="N7" s="291"/>
      <c r="O7" s="291"/>
    </row>
    <row r="8" s="275" customFormat="1" ht="31.15" customHeight="1" spans="1:8">
      <c r="A8" s="251" t="s">
        <v>312</v>
      </c>
      <c r="B8" s="185">
        <v>11</v>
      </c>
      <c r="C8" s="185">
        <v>76209</v>
      </c>
      <c r="D8" s="185">
        <v>75347.6</v>
      </c>
      <c r="E8" s="185">
        <v>-1675.3</v>
      </c>
      <c r="F8" s="185">
        <v>5775.5</v>
      </c>
      <c r="G8" s="185">
        <v>3285</v>
      </c>
      <c r="H8" s="291"/>
    </row>
    <row r="9" s="274" customFormat="1" ht="31.15" customHeight="1" spans="1:7">
      <c r="A9" s="211" t="s">
        <v>313</v>
      </c>
      <c r="B9" s="175">
        <v>1</v>
      </c>
      <c r="C9" s="175">
        <v>10372.2</v>
      </c>
      <c r="D9" s="175">
        <v>10010.4</v>
      </c>
      <c r="E9" s="175">
        <v>228.5</v>
      </c>
      <c r="F9" s="175">
        <v>1030.9</v>
      </c>
      <c r="G9" s="175">
        <v>120</v>
      </c>
    </row>
    <row r="10" s="274" customFormat="1" ht="31.15" customHeight="1" spans="1:8">
      <c r="A10" s="211" t="s">
        <v>314</v>
      </c>
      <c r="B10" s="175">
        <v>10</v>
      </c>
      <c r="C10" s="175">
        <v>65836.8</v>
      </c>
      <c r="D10" s="175">
        <v>65337.2</v>
      </c>
      <c r="E10" s="175">
        <v>-1903.8</v>
      </c>
      <c r="F10" s="175">
        <v>4744.6</v>
      </c>
      <c r="G10" s="175">
        <v>3165</v>
      </c>
      <c r="H10" s="292"/>
    </row>
    <row r="11" s="275" customFormat="1" ht="31.15" customHeight="1" spans="1:7">
      <c r="A11" s="211" t="s">
        <v>315</v>
      </c>
      <c r="B11" s="185">
        <v>0</v>
      </c>
      <c r="C11" s="185">
        <v>0</v>
      </c>
      <c r="D11" s="185">
        <v>0</v>
      </c>
      <c r="E11" s="185">
        <v>0</v>
      </c>
      <c r="F11" s="185">
        <v>0</v>
      </c>
      <c r="G11" s="185">
        <v>0</v>
      </c>
    </row>
    <row r="12" s="275" customFormat="1" ht="31.15" customHeight="1" spans="1:8">
      <c r="A12" s="251" t="s">
        <v>316</v>
      </c>
      <c r="B12" s="185">
        <v>66</v>
      </c>
      <c r="C12" s="185">
        <v>2222215.4</v>
      </c>
      <c r="D12" s="185">
        <v>2295197.2</v>
      </c>
      <c r="E12" s="185">
        <v>117406.4</v>
      </c>
      <c r="F12" s="185">
        <v>207977.1</v>
      </c>
      <c r="G12" s="185">
        <v>10181</v>
      </c>
      <c r="H12" s="291"/>
    </row>
    <row r="13" s="274" customFormat="1" ht="31.15" customHeight="1" spans="1:7">
      <c r="A13" s="211" t="s">
        <v>317</v>
      </c>
      <c r="B13" s="175">
        <v>51</v>
      </c>
      <c r="C13" s="175">
        <v>1634046.6</v>
      </c>
      <c r="D13" s="175">
        <v>1682322.6</v>
      </c>
      <c r="E13" s="175">
        <v>16479.4</v>
      </c>
      <c r="F13" s="175">
        <v>131177.2</v>
      </c>
      <c r="G13" s="175">
        <v>5715</v>
      </c>
    </row>
    <row r="14" s="275" customFormat="1" ht="31.15" customHeight="1" spans="1:7">
      <c r="A14" s="211" t="s">
        <v>318</v>
      </c>
      <c r="B14" s="175">
        <v>12</v>
      </c>
      <c r="C14" s="175">
        <v>570143.2</v>
      </c>
      <c r="D14" s="175">
        <v>594520.2</v>
      </c>
      <c r="E14" s="175">
        <v>100287.2</v>
      </c>
      <c r="F14" s="175">
        <v>76795.8</v>
      </c>
      <c r="G14" s="175">
        <v>4137</v>
      </c>
    </row>
    <row r="15" s="274" customFormat="1" ht="31.15" customHeight="1" spans="1:7">
      <c r="A15" s="211" t="s">
        <v>319</v>
      </c>
      <c r="B15" s="175">
        <v>3</v>
      </c>
      <c r="C15" s="175">
        <v>18025.6</v>
      </c>
      <c r="D15" s="175">
        <v>18354.4</v>
      </c>
      <c r="E15" s="175">
        <v>639.8</v>
      </c>
      <c r="F15" s="175">
        <v>4.1</v>
      </c>
      <c r="G15" s="175">
        <v>329</v>
      </c>
    </row>
    <row r="16" s="274" customFormat="1" ht="31.15" customHeight="1" spans="1:7">
      <c r="A16" s="211" t="s">
        <v>320</v>
      </c>
      <c r="B16" s="175">
        <v>0</v>
      </c>
      <c r="C16" s="175">
        <v>0</v>
      </c>
      <c r="D16" s="175">
        <v>0</v>
      </c>
      <c r="E16" s="175">
        <v>0</v>
      </c>
      <c r="F16" s="175">
        <v>0</v>
      </c>
      <c r="G16" s="175">
        <v>0</v>
      </c>
    </row>
    <row r="17" s="275" customFormat="1" ht="31.15" customHeight="1" spans="1:7">
      <c r="A17" s="251" t="s">
        <v>321</v>
      </c>
      <c r="B17" s="185">
        <v>0</v>
      </c>
      <c r="C17" s="185">
        <v>0</v>
      </c>
      <c r="D17" s="185">
        <v>0</v>
      </c>
      <c r="E17" s="185">
        <v>0</v>
      </c>
      <c r="F17" s="185">
        <v>0</v>
      </c>
      <c r="G17" s="185">
        <v>0</v>
      </c>
    </row>
    <row r="18" s="275" customFormat="1" ht="31.15" customHeight="1" spans="1:15">
      <c r="A18" s="251" t="s">
        <v>322</v>
      </c>
      <c r="B18" s="185">
        <v>52</v>
      </c>
      <c r="C18" s="185">
        <v>759616.2</v>
      </c>
      <c r="D18" s="185">
        <v>771513.5</v>
      </c>
      <c r="E18" s="185">
        <v>44082.8</v>
      </c>
      <c r="F18" s="185">
        <v>296222.5</v>
      </c>
      <c r="G18" s="185">
        <v>6800</v>
      </c>
      <c r="H18" s="291"/>
      <c r="I18" s="291"/>
      <c r="J18" s="291"/>
      <c r="K18" s="291"/>
      <c r="L18" s="291"/>
      <c r="M18" s="291"/>
      <c r="N18" s="291"/>
      <c r="O18" s="291"/>
    </row>
    <row r="19" s="274" customFormat="1" ht="31.15" customHeight="1" spans="1:8">
      <c r="A19" s="211" t="s">
        <v>323</v>
      </c>
      <c r="B19" s="175">
        <v>6</v>
      </c>
      <c r="C19" s="175">
        <v>54592</v>
      </c>
      <c r="D19" s="175">
        <v>52586.1</v>
      </c>
      <c r="E19" s="175">
        <v>17800.7</v>
      </c>
      <c r="F19" s="175">
        <v>13363.3</v>
      </c>
      <c r="G19" s="175">
        <v>343</v>
      </c>
      <c r="H19" s="292"/>
    </row>
    <row r="20" s="274" customFormat="1" ht="31.15" customHeight="1" spans="1:7">
      <c r="A20" s="211" t="s">
        <v>324</v>
      </c>
      <c r="B20" s="175">
        <v>41</v>
      </c>
      <c r="C20" s="175">
        <v>673655.2</v>
      </c>
      <c r="D20" s="175">
        <v>688763.7</v>
      </c>
      <c r="E20" s="175">
        <v>26302.5</v>
      </c>
      <c r="F20" s="175">
        <v>278340.8</v>
      </c>
      <c r="G20" s="175">
        <v>5608</v>
      </c>
    </row>
    <row r="21" s="274" customFormat="1" ht="31.15" customHeight="1" spans="1:7">
      <c r="A21" s="211" t="s">
        <v>325</v>
      </c>
      <c r="B21" s="175">
        <v>5</v>
      </c>
      <c r="C21" s="175">
        <v>31369</v>
      </c>
      <c r="D21" s="175">
        <v>30163.7</v>
      </c>
      <c r="E21" s="175">
        <v>-20.4</v>
      </c>
      <c r="F21" s="175">
        <v>4518.4</v>
      </c>
      <c r="G21" s="175">
        <v>849</v>
      </c>
    </row>
    <row r="22" s="275" customFormat="1" ht="31.15" customHeight="1" spans="1:7">
      <c r="A22" s="251" t="s">
        <v>326</v>
      </c>
      <c r="B22" s="185">
        <v>161</v>
      </c>
      <c r="C22" s="185">
        <v>1386716.5</v>
      </c>
      <c r="D22" s="185">
        <v>1406961</v>
      </c>
      <c r="E22" s="185">
        <v>57010</v>
      </c>
      <c r="F22" s="185">
        <v>167811</v>
      </c>
      <c r="G22" s="185">
        <v>30088</v>
      </c>
    </row>
    <row r="23" s="275" customFormat="1" ht="31.15" customHeight="1" spans="1:7">
      <c r="A23" s="254" t="s">
        <v>327</v>
      </c>
      <c r="B23" s="285">
        <v>2</v>
      </c>
      <c r="C23" s="285">
        <v>19711.9</v>
      </c>
      <c r="D23" s="285">
        <v>18870.7</v>
      </c>
      <c r="E23" s="285">
        <v>314.2</v>
      </c>
      <c r="F23" s="285">
        <v>2269.6</v>
      </c>
      <c r="G23" s="285">
        <v>643</v>
      </c>
    </row>
    <row r="24" ht="35.25" customHeight="1" spans="2:7">
      <c r="B24" s="241"/>
      <c r="C24" s="241"/>
      <c r="D24" s="241"/>
      <c r="E24" s="241"/>
      <c r="F24" s="241"/>
      <c r="G24" s="241"/>
    </row>
    <row r="25" spans="2:7">
      <c r="B25" s="241"/>
      <c r="C25" s="241"/>
      <c r="D25" s="241"/>
      <c r="E25" s="241"/>
      <c r="F25" s="241"/>
      <c r="G25" s="241"/>
    </row>
    <row r="26" spans="7:7">
      <c r="G26" s="293"/>
    </row>
    <row r="27" spans="7:7">
      <c r="G27" s="293"/>
    </row>
    <row r="28" spans="7:7">
      <c r="G28" s="293"/>
    </row>
    <row r="29" spans="7:7">
      <c r="G29" s="293"/>
    </row>
    <row r="30" spans="7:7">
      <c r="G30" s="293"/>
    </row>
    <row r="31" spans="7:7">
      <c r="G31" s="293"/>
    </row>
    <row r="32" spans="7:7">
      <c r="G32" s="293"/>
    </row>
    <row r="33" spans="7:7">
      <c r="G33" s="293"/>
    </row>
    <row r="34" spans="7:7">
      <c r="G34" s="293"/>
    </row>
    <row r="35" spans="7:7">
      <c r="G35" s="293"/>
    </row>
    <row r="36" spans="7:7">
      <c r="G36" s="293"/>
    </row>
    <row r="37" spans="7:7">
      <c r="G37" s="293"/>
    </row>
    <row r="38" spans="7:7">
      <c r="G38" s="293"/>
    </row>
    <row r="39" spans="7:7">
      <c r="G39" s="293"/>
    </row>
    <row r="40" spans="7:7">
      <c r="G40" s="293"/>
    </row>
    <row r="41" spans="7:7">
      <c r="G41" s="293"/>
    </row>
    <row r="42" spans="7:7">
      <c r="G42" s="293"/>
    </row>
    <row r="43" spans="7:7">
      <c r="G43" s="293"/>
    </row>
    <row r="44" spans="7:7">
      <c r="G44" s="293"/>
    </row>
    <row r="45" spans="7:7">
      <c r="G45" s="293"/>
    </row>
    <row r="46" spans="7:7">
      <c r="G46" s="293"/>
    </row>
    <row r="47" spans="7:7">
      <c r="G47" s="293"/>
    </row>
    <row r="48" spans="7:7">
      <c r="G48" s="293"/>
    </row>
    <row r="49" spans="7:7">
      <c r="G49" s="293"/>
    </row>
    <row r="50" spans="7:7">
      <c r="G50" s="293"/>
    </row>
    <row r="51" spans="7:7">
      <c r="G51" s="293"/>
    </row>
    <row r="52" spans="7:7">
      <c r="G52" s="293"/>
    </row>
    <row r="53" spans="7:7">
      <c r="G53" s="293"/>
    </row>
    <row r="54" spans="7:7">
      <c r="G54" s="293"/>
    </row>
    <row r="55" spans="7:7">
      <c r="G55" s="293"/>
    </row>
    <row r="56" spans="7:7">
      <c r="G56" s="293"/>
    </row>
    <row r="57" spans="7:7">
      <c r="G57" s="293"/>
    </row>
    <row r="58" spans="7:7">
      <c r="G58" s="293"/>
    </row>
    <row r="59" spans="7:7">
      <c r="G59" s="293"/>
    </row>
    <row r="60" spans="7:7">
      <c r="G60" s="293"/>
    </row>
    <row r="61" spans="7:7">
      <c r="G61" s="293"/>
    </row>
    <row r="62" spans="7:7">
      <c r="G62" s="293"/>
    </row>
    <row r="63" spans="7:7">
      <c r="G63" s="293"/>
    </row>
    <row r="64" spans="7:7">
      <c r="G64" s="293"/>
    </row>
    <row r="65" spans="7:7">
      <c r="G65" s="293"/>
    </row>
    <row r="66" spans="7:7">
      <c r="G66" s="293"/>
    </row>
    <row r="67" spans="7:7">
      <c r="G67" s="293"/>
    </row>
    <row r="68" spans="7:7">
      <c r="G68" s="293"/>
    </row>
    <row r="69" spans="7:7">
      <c r="G69" s="293"/>
    </row>
    <row r="70" spans="7:7">
      <c r="G70" s="293"/>
    </row>
    <row r="71" spans="7:7">
      <c r="G71" s="293"/>
    </row>
    <row r="72" spans="7:7">
      <c r="G72" s="293"/>
    </row>
    <row r="73" spans="7:7">
      <c r="G73" s="293"/>
    </row>
    <row r="74" spans="7:7">
      <c r="G74" s="293"/>
    </row>
    <row r="75" spans="7:7">
      <c r="G75" s="293"/>
    </row>
    <row r="76" spans="7:7">
      <c r="G76" s="293"/>
    </row>
    <row r="77" spans="7:7">
      <c r="G77" s="293"/>
    </row>
    <row r="78" spans="7:7">
      <c r="G78" s="293"/>
    </row>
    <row r="79" spans="7:7">
      <c r="G79" s="293"/>
    </row>
    <row r="80" spans="7:7">
      <c r="G80" s="293"/>
    </row>
    <row r="81" spans="7:7">
      <c r="G81" s="293"/>
    </row>
    <row r="82" spans="7:7">
      <c r="G82" s="293"/>
    </row>
    <row r="83" spans="7:7">
      <c r="G83" s="293"/>
    </row>
    <row r="84" spans="7:7">
      <c r="G84" s="293"/>
    </row>
    <row r="85" spans="7:7">
      <c r="G85" s="293"/>
    </row>
    <row r="86" spans="7:7">
      <c r="G86" s="293"/>
    </row>
    <row r="87" spans="7:7">
      <c r="G87" s="293"/>
    </row>
    <row r="88" spans="7:7">
      <c r="G88" s="293"/>
    </row>
    <row r="89" spans="7:7">
      <c r="G89" s="293"/>
    </row>
    <row r="90" spans="7:7">
      <c r="G90" s="293"/>
    </row>
    <row r="91" spans="7:7">
      <c r="G91" s="293"/>
    </row>
    <row r="92" spans="7:7">
      <c r="G92" s="293"/>
    </row>
    <row r="93" spans="7:7">
      <c r="G93" s="293"/>
    </row>
    <row r="94" spans="7:7">
      <c r="G94" s="293"/>
    </row>
    <row r="95" spans="7:7">
      <c r="G95" s="293"/>
    </row>
    <row r="96" spans="7:7">
      <c r="G96" s="293"/>
    </row>
    <row r="97" spans="7:7">
      <c r="G97" s="293"/>
    </row>
    <row r="98" spans="7:7">
      <c r="G98" s="293"/>
    </row>
    <row r="99" spans="7:7">
      <c r="G99" s="293"/>
    </row>
    <row r="100" spans="7:7">
      <c r="G100" s="293"/>
    </row>
    <row r="101" spans="7:7">
      <c r="G101" s="293"/>
    </row>
    <row r="102" spans="7:7">
      <c r="G102" s="293"/>
    </row>
    <row r="103" spans="7:7">
      <c r="G103" s="293"/>
    </row>
    <row r="104" spans="7:7">
      <c r="G104" s="293"/>
    </row>
    <row r="105" spans="7:7">
      <c r="G105" s="293"/>
    </row>
    <row r="106" spans="7:7">
      <c r="G106" s="293"/>
    </row>
    <row r="107" spans="7:7">
      <c r="G107" s="293"/>
    </row>
    <row r="108" spans="7:7">
      <c r="G108" s="293"/>
    </row>
    <row r="109" spans="7:7">
      <c r="G109" s="293"/>
    </row>
    <row r="110" spans="7:7">
      <c r="G110" s="293"/>
    </row>
    <row r="111" spans="7:7">
      <c r="G111" s="293"/>
    </row>
    <row r="112" spans="7:7">
      <c r="G112" s="293"/>
    </row>
    <row r="113" spans="7:7">
      <c r="G113" s="293"/>
    </row>
    <row r="114" spans="7:7">
      <c r="G114" s="293"/>
    </row>
    <row r="115" spans="7:7">
      <c r="G115" s="293"/>
    </row>
    <row r="116" spans="7:7">
      <c r="G116" s="293"/>
    </row>
    <row r="117" spans="7:7">
      <c r="G117" s="293"/>
    </row>
    <row r="118" spans="7:7">
      <c r="G118" s="293"/>
    </row>
    <row r="119" spans="7:7">
      <c r="G119" s="293"/>
    </row>
    <row r="120" spans="7:7">
      <c r="G120" s="293"/>
    </row>
    <row r="121" spans="7:7">
      <c r="G121" s="293"/>
    </row>
    <row r="122" spans="7:7">
      <c r="G122" s="293"/>
    </row>
    <row r="123" spans="7:7">
      <c r="G123" s="293"/>
    </row>
    <row r="124" spans="7:7">
      <c r="G124" s="293"/>
    </row>
    <row r="125" spans="7:7">
      <c r="G125" s="293"/>
    </row>
    <row r="126" spans="7:7">
      <c r="G126" s="293"/>
    </row>
    <row r="127" spans="7:7">
      <c r="G127" s="293"/>
    </row>
    <row r="128" spans="7:7">
      <c r="G128" s="293"/>
    </row>
    <row r="129" spans="7:7">
      <c r="G129" s="293"/>
    </row>
    <row r="130" spans="7:7">
      <c r="G130" s="293"/>
    </row>
    <row r="131" spans="7:7">
      <c r="G131" s="293"/>
    </row>
    <row r="132" spans="7:7">
      <c r="G132" s="293"/>
    </row>
    <row r="133" spans="7:7">
      <c r="G133" s="293"/>
    </row>
    <row r="134" spans="7:7">
      <c r="G134" s="293"/>
    </row>
    <row r="135" spans="7:7">
      <c r="G135" s="293"/>
    </row>
    <row r="136" spans="7:7">
      <c r="G136" s="293"/>
    </row>
    <row r="137" spans="7:7">
      <c r="G137" s="293"/>
    </row>
    <row r="138" spans="7:7">
      <c r="G138" s="293"/>
    </row>
    <row r="139" spans="7:7">
      <c r="G139" s="293"/>
    </row>
    <row r="140" spans="7:7">
      <c r="G140" s="293"/>
    </row>
    <row r="141" spans="7:7">
      <c r="G141" s="293"/>
    </row>
    <row r="142" spans="7:7">
      <c r="G142" s="293"/>
    </row>
    <row r="143" spans="7:7">
      <c r="G143" s="293"/>
    </row>
    <row r="144" spans="7:7">
      <c r="G144" s="293"/>
    </row>
    <row r="145" spans="7:7">
      <c r="G145" s="293"/>
    </row>
    <row r="146" spans="7:7">
      <c r="G146" s="293"/>
    </row>
    <row r="147" spans="7:7">
      <c r="G147" s="293"/>
    </row>
    <row r="148" spans="7:7">
      <c r="G148" s="293"/>
    </row>
    <row r="149" spans="7:7">
      <c r="G149" s="293"/>
    </row>
    <row r="150" spans="7:7">
      <c r="G150" s="293"/>
    </row>
    <row r="151" spans="7:7">
      <c r="G151" s="293"/>
    </row>
    <row r="152" spans="7:7">
      <c r="G152" s="293"/>
    </row>
    <row r="153" spans="7:7">
      <c r="G153" s="293"/>
    </row>
    <row r="154" spans="7:7">
      <c r="G154" s="293"/>
    </row>
  </sheetData>
  <mergeCells count="9">
    <mergeCell ref="A1:G1"/>
    <mergeCell ref="C2:D2"/>
    <mergeCell ref="A3:A6"/>
    <mergeCell ref="B3:B6"/>
    <mergeCell ref="C3:C6"/>
    <mergeCell ref="D3:D6"/>
    <mergeCell ref="E3:E6"/>
    <mergeCell ref="F3:F6"/>
    <mergeCell ref="G3:G6"/>
  </mergeCells>
  <pageMargins left="1.14166666666667" right="0.940277777777778" top="1.38125" bottom="1.38125" header="0.511805555555556" footer="1.09791666666667"/>
  <pageSetup paperSize="9" firstPageNumber="215" orientation="portrait" useFirstPageNumber="1" horizontalDpi="600"/>
  <headerFooter alignWithMargins="0" scaleWithDoc="0">
    <oddFooter>&amp;C210</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3"/>
  </sheetPr>
  <dimension ref="A1:H30"/>
  <sheetViews>
    <sheetView showZeros="0" zoomScale="115" zoomScaleNormal="115" workbookViewId="0">
      <pane xSplit="1" ySplit="4" topLeftCell="B16" activePane="bottomRight" state="frozen"/>
      <selection/>
      <selection pane="topRight"/>
      <selection pane="bottomLeft"/>
      <selection pane="bottomRight" activeCell="K54" sqref="K54"/>
    </sheetView>
  </sheetViews>
  <sheetFormatPr defaultColWidth="9" defaultRowHeight="15.75" outlineLevelCol="7"/>
  <cols>
    <col min="1" max="1" width="24.875" style="230" customWidth="1"/>
    <col min="2" max="2" width="7" style="257" customWidth="1"/>
    <col min="3" max="8" width="7" style="258" customWidth="1"/>
    <col min="9" max="16384" width="9" style="230"/>
  </cols>
  <sheetData>
    <row r="1" ht="18" customHeight="1" spans="1:8">
      <c r="A1" s="218" t="s">
        <v>328</v>
      </c>
      <c r="B1" s="259"/>
      <c r="C1" s="259"/>
      <c r="D1" s="259"/>
      <c r="E1" s="259"/>
      <c r="F1" s="259"/>
      <c r="G1" s="259"/>
      <c r="H1" s="259"/>
    </row>
    <row r="2" ht="18" customHeight="1" spans="2:8">
      <c r="B2" s="260"/>
      <c r="C2" s="261"/>
      <c r="D2" s="261"/>
      <c r="E2" s="261"/>
      <c r="F2" s="261"/>
      <c r="G2" s="261"/>
      <c r="H2" s="272" t="s">
        <v>329</v>
      </c>
    </row>
    <row r="3" ht="13.5" customHeight="1" spans="1:8">
      <c r="A3" s="231" t="s">
        <v>330</v>
      </c>
      <c r="B3" s="262" t="s">
        <v>4</v>
      </c>
      <c r="C3" s="263"/>
      <c r="D3" s="263"/>
      <c r="E3" s="263"/>
      <c r="F3" s="263"/>
      <c r="G3" s="263"/>
      <c r="H3" s="263"/>
    </row>
    <row r="4" ht="18" customHeight="1" spans="1:8">
      <c r="A4" s="234"/>
      <c r="B4" s="264" t="s">
        <v>331</v>
      </c>
      <c r="C4" s="264" t="s">
        <v>332</v>
      </c>
      <c r="D4" s="264" t="s">
        <v>333</v>
      </c>
      <c r="E4" s="264" t="s">
        <v>334</v>
      </c>
      <c r="F4" s="264" t="s">
        <v>335</v>
      </c>
      <c r="G4" s="264" t="s">
        <v>336</v>
      </c>
      <c r="H4" s="273" t="s">
        <v>337</v>
      </c>
    </row>
    <row r="5" ht="21" customHeight="1" spans="1:8">
      <c r="A5" s="236" t="s">
        <v>338</v>
      </c>
      <c r="B5" s="265">
        <v>509</v>
      </c>
      <c r="C5" s="266">
        <v>126</v>
      </c>
      <c r="D5" s="266">
        <v>8</v>
      </c>
      <c r="E5" s="266">
        <v>71</v>
      </c>
      <c r="F5" s="266">
        <v>172</v>
      </c>
      <c r="G5" s="266">
        <v>57</v>
      </c>
      <c r="H5" s="266">
        <v>75</v>
      </c>
    </row>
    <row r="6" ht="21" customHeight="1" spans="1:8">
      <c r="A6" s="211" t="s">
        <v>10</v>
      </c>
      <c r="B6" s="267">
        <v>280</v>
      </c>
      <c r="C6" s="268">
        <v>76</v>
      </c>
      <c r="D6" s="268">
        <v>5</v>
      </c>
      <c r="E6" s="268">
        <v>33</v>
      </c>
      <c r="F6" s="268">
        <v>118</v>
      </c>
      <c r="G6" s="268">
        <v>30</v>
      </c>
      <c r="H6" s="268">
        <v>18</v>
      </c>
    </row>
    <row r="7" ht="21" customHeight="1" spans="1:8">
      <c r="A7" s="211" t="s">
        <v>339</v>
      </c>
      <c r="B7" s="267">
        <v>229</v>
      </c>
      <c r="C7" s="268">
        <v>50</v>
      </c>
      <c r="D7" s="268">
        <v>3</v>
      </c>
      <c r="E7" s="268">
        <v>38</v>
      </c>
      <c r="F7" s="268">
        <v>54</v>
      </c>
      <c r="G7" s="268">
        <v>27</v>
      </c>
      <c r="H7" s="268">
        <v>57</v>
      </c>
    </row>
    <row r="8" ht="21" customHeight="1" spans="1:8">
      <c r="A8" s="211" t="s">
        <v>12</v>
      </c>
      <c r="B8" s="267"/>
      <c r="C8" s="268"/>
      <c r="D8" s="268"/>
      <c r="E8" s="268"/>
      <c r="F8" s="268"/>
      <c r="G8" s="268"/>
      <c r="H8" s="268"/>
    </row>
    <row r="9" ht="21" customHeight="1" spans="1:8">
      <c r="A9" s="211" t="s">
        <v>13</v>
      </c>
      <c r="B9" s="267">
        <v>6</v>
      </c>
      <c r="C9" s="268">
        <v>0</v>
      </c>
      <c r="D9" s="268">
        <v>0</v>
      </c>
      <c r="E9" s="268">
        <v>1</v>
      </c>
      <c r="F9" s="268">
        <v>3</v>
      </c>
      <c r="G9" s="268">
        <v>1</v>
      </c>
      <c r="H9" s="268">
        <v>1</v>
      </c>
    </row>
    <row r="10" ht="21" customHeight="1" spans="1:8">
      <c r="A10" s="211" t="s">
        <v>340</v>
      </c>
      <c r="B10" s="267">
        <v>60</v>
      </c>
      <c r="C10" s="268">
        <v>10</v>
      </c>
      <c r="D10" s="268">
        <v>1</v>
      </c>
      <c r="E10" s="268">
        <v>12</v>
      </c>
      <c r="F10" s="268">
        <v>22</v>
      </c>
      <c r="G10" s="268">
        <v>6</v>
      </c>
      <c r="H10" s="268">
        <v>9</v>
      </c>
    </row>
    <row r="11" ht="21" customHeight="1" spans="1:8">
      <c r="A11" s="211" t="s">
        <v>341</v>
      </c>
      <c r="B11" s="267">
        <v>443</v>
      </c>
      <c r="C11" s="268">
        <v>116</v>
      </c>
      <c r="D11" s="268">
        <v>7</v>
      </c>
      <c r="E11" s="268">
        <v>58</v>
      </c>
      <c r="F11" s="268">
        <v>147</v>
      </c>
      <c r="G11" s="268">
        <v>50</v>
      </c>
      <c r="H11" s="268">
        <v>65</v>
      </c>
    </row>
    <row r="12" ht="21" customHeight="1" spans="1:8">
      <c r="A12" s="251" t="s">
        <v>90</v>
      </c>
      <c r="B12" s="267"/>
      <c r="C12" s="268"/>
      <c r="D12" s="268"/>
      <c r="E12" s="268"/>
      <c r="F12" s="268"/>
      <c r="G12" s="268"/>
      <c r="H12" s="268"/>
    </row>
    <row r="13" ht="21" customHeight="1" spans="1:8">
      <c r="A13" s="211" t="s">
        <v>342</v>
      </c>
      <c r="B13" s="267">
        <f t="shared" ref="B13:B16" si="0">SUM(C13:H13)</f>
        <v>461</v>
      </c>
      <c r="C13" s="268">
        <v>117</v>
      </c>
      <c r="D13" s="268">
        <v>6</v>
      </c>
      <c r="E13" s="268">
        <v>61</v>
      </c>
      <c r="F13" s="268">
        <v>159</v>
      </c>
      <c r="G13" s="268">
        <v>47</v>
      </c>
      <c r="H13" s="268">
        <v>71</v>
      </c>
    </row>
    <row r="14" ht="21" customHeight="1" spans="1:8">
      <c r="A14" s="211" t="s">
        <v>343</v>
      </c>
      <c r="B14" s="267">
        <f t="shared" si="0"/>
        <v>34</v>
      </c>
      <c r="C14" s="268">
        <v>7</v>
      </c>
      <c r="D14" s="268">
        <v>2</v>
      </c>
      <c r="E14" s="268">
        <v>6</v>
      </c>
      <c r="F14" s="268">
        <v>9</v>
      </c>
      <c r="G14" s="268">
        <v>7</v>
      </c>
      <c r="H14" s="268">
        <v>3</v>
      </c>
    </row>
    <row r="15" ht="21" customHeight="1" spans="1:8">
      <c r="A15" s="211" t="s">
        <v>344</v>
      </c>
      <c r="B15" s="267">
        <f t="shared" si="0"/>
        <v>14</v>
      </c>
      <c r="C15" s="268">
        <v>2</v>
      </c>
      <c r="D15" s="268">
        <v>0</v>
      </c>
      <c r="E15" s="268">
        <v>4</v>
      </c>
      <c r="F15" s="268">
        <v>4</v>
      </c>
      <c r="G15" s="268">
        <v>3</v>
      </c>
      <c r="H15" s="268">
        <v>1</v>
      </c>
    </row>
    <row r="16" ht="21" customHeight="1" spans="1:8">
      <c r="A16" s="211" t="s">
        <v>345</v>
      </c>
      <c r="B16" s="267">
        <f t="shared" si="0"/>
        <v>0</v>
      </c>
      <c r="C16" s="268"/>
      <c r="D16" s="268"/>
      <c r="E16" s="268"/>
      <c r="F16" s="268"/>
      <c r="G16" s="268"/>
      <c r="H16" s="268"/>
    </row>
    <row r="17" ht="21" customHeight="1" spans="1:8">
      <c r="A17" s="211" t="s">
        <v>346</v>
      </c>
      <c r="B17" s="267">
        <v>45</v>
      </c>
      <c r="C17" s="268">
        <v>4</v>
      </c>
      <c r="D17" s="268">
        <v>1</v>
      </c>
      <c r="E17" s="268">
        <v>8</v>
      </c>
      <c r="F17" s="268">
        <v>9</v>
      </c>
      <c r="G17" s="268">
        <v>11</v>
      </c>
      <c r="H17" s="268">
        <v>12</v>
      </c>
    </row>
    <row r="18" ht="21" customHeight="1" spans="1:8">
      <c r="A18" s="251" t="s">
        <v>347</v>
      </c>
      <c r="B18" s="269">
        <v>84835</v>
      </c>
      <c r="C18" s="266">
        <v>16749</v>
      </c>
      <c r="D18" s="266">
        <v>529</v>
      </c>
      <c r="E18" s="266">
        <v>15842</v>
      </c>
      <c r="F18" s="266">
        <v>31381</v>
      </c>
      <c r="G18" s="266">
        <v>8192</v>
      </c>
      <c r="H18" s="266">
        <v>12142</v>
      </c>
    </row>
    <row r="19" ht="21" customHeight="1" spans="1:8">
      <c r="A19" s="211" t="s">
        <v>10</v>
      </c>
      <c r="B19" s="267">
        <v>49109</v>
      </c>
      <c r="C19" s="268">
        <v>12390</v>
      </c>
      <c r="D19" s="268">
        <v>433</v>
      </c>
      <c r="E19" s="268">
        <v>5339</v>
      </c>
      <c r="F19" s="268">
        <v>22667</v>
      </c>
      <c r="G19" s="268">
        <v>5580</v>
      </c>
      <c r="H19" s="268">
        <v>2700</v>
      </c>
    </row>
    <row r="20" ht="21" customHeight="1" spans="1:8">
      <c r="A20" s="211" t="s">
        <v>339</v>
      </c>
      <c r="B20" s="267">
        <v>35726</v>
      </c>
      <c r="C20" s="268">
        <v>4359</v>
      </c>
      <c r="D20" s="268">
        <v>96</v>
      </c>
      <c r="E20" s="268">
        <v>10503</v>
      </c>
      <c r="F20" s="268">
        <v>8714</v>
      </c>
      <c r="G20" s="268">
        <v>2612</v>
      </c>
      <c r="H20" s="268">
        <v>9442</v>
      </c>
    </row>
    <row r="21" ht="21" customHeight="1" spans="1:8">
      <c r="A21" s="211" t="s">
        <v>12</v>
      </c>
      <c r="B21" s="267"/>
      <c r="C21" s="268"/>
      <c r="D21" s="268"/>
      <c r="E21" s="268"/>
      <c r="F21" s="268"/>
      <c r="G21" s="268"/>
      <c r="H21" s="268"/>
    </row>
    <row r="22" ht="21" customHeight="1" spans="1:8">
      <c r="A22" s="211" t="s">
        <v>13</v>
      </c>
      <c r="B22" s="267">
        <v>13137</v>
      </c>
      <c r="C22" s="268">
        <v>0</v>
      </c>
      <c r="D22" s="268">
        <v>0</v>
      </c>
      <c r="E22" s="268">
        <v>3507</v>
      </c>
      <c r="F22" s="268">
        <v>5753</v>
      </c>
      <c r="G22" s="268">
        <v>1105</v>
      </c>
      <c r="H22" s="268">
        <v>2772</v>
      </c>
    </row>
    <row r="23" ht="21" customHeight="1" spans="1:8">
      <c r="A23" s="211" t="s">
        <v>340</v>
      </c>
      <c r="B23" s="267">
        <v>30965</v>
      </c>
      <c r="C23" s="268">
        <v>5064</v>
      </c>
      <c r="D23" s="268">
        <v>266</v>
      </c>
      <c r="E23" s="268">
        <v>7107</v>
      </c>
      <c r="F23" s="268">
        <v>10816</v>
      </c>
      <c r="G23" s="268">
        <v>3010</v>
      </c>
      <c r="H23" s="268">
        <v>4702</v>
      </c>
    </row>
    <row r="24" ht="21" customHeight="1" spans="1:8">
      <c r="A24" s="211" t="s">
        <v>341</v>
      </c>
      <c r="B24" s="267">
        <v>40733</v>
      </c>
      <c r="C24" s="268">
        <v>11685</v>
      </c>
      <c r="D24" s="268">
        <v>263</v>
      </c>
      <c r="E24" s="268">
        <v>5228</v>
      </c>
      <c r="F24" s="268">
        <v>14812</v>
      </c>
      <c r="G24" s="268">
        <v>4077</v>
      </c>
      <c r="H24" s="268">
        <v>4668</v>
      </c>
    </row>
    <row r="25" ht="21" customHeight="1" spans="1:8">
      <c r="A25" s="251" t="s">
        <v>348</v>
      </c>
      <c r="B25" s="267"/>
      <c r="C25" s="268"/>
      <c r="D25" s="268"/>
      <c r="E25" s="268"/>
      <c r="F25" s="268"/>
      <c r="G25" s="268"/>
      <c r="H25" s="268"/>
    </row>
    <row r="26" ht="21" customHeight="1" spans="1:8">
      <c r="A26" s="211" t="s">
        <v>342</v>
      </c>
      <c r="B26" s="267">
        <f t="shared" ref="B26:B29" si="1">SUM(C26:H26)</f>
        <v>73798</v>
      </c>
      <c r="C26" s="268">
        <v>14830</v>
      </c>
      <c r="D26" s="268">
        <v>423</v>
      </c>
      <c r="E26" s="268">
        <v>14029</v>
      </c>
      <c r="F26" s="268">
        <v>26374</v>
      </c>
      <c r="G26" s="268">
        <v>6761</v>
      </c>
      <c r="H26" s="268">
        <v>11381</v>
      </c>
    </row>
    <row r="27" ht="21" customHeight="1" spans="1:8">
      <c r="A27" s="211" t="s">
        <v>343</v>
      </c>
      <c r="B27" s="267">
        <f t="shared" si="1"/>
        <v>8550</v>
      </c>
      <c r="C27" s="268">
        <v>1365</v>
      </c>
      <c r="D27" s="268">
        <v>106</v>
      </c>
      <c r="E27" s="268">
        <v>944</v>
      </c>
      <c r="F27" s="268">
        <v>4387</v>
      </c>
      <c r="G27" s="268">
        <v>1127</v>
      </c>
      <c r="H27" s="268">
        <v>621</v>
      </c>
    </row>
    <row r="28" ht="21" customHeight="1" spans="1:8">
      <c r="A28" s="211" t="s">
        <v>344</v>
      </c>
      <c r="B28" s="267">
        <f t="shared" si="1"/>
        <v>2487</v>
      </c>
      <c r="C28" s="268">
        <v>554</v>
      </c>
      <c r="D28" s="268">
        <v>0</v>
      </c>
      <c r="E28" s="268">
        <v>869</v>
      </c>
      <c r="F28" s="268">
        <v>620</v>
      </c>
      <c r="G28" s="268">
        <v>304</v>
      </c>
      <c r="H28" s="268">
        <v>140</v>
      </c>
    </row>
    <row r="29" ht="21" customHeight="1" spans="1:8">
      <c r="A29" s="211" t="s">
        <v>345</v>
      </c>
      <c r="B29" s="267">
        <f t="shared" si="1"/>
        <v>0</v>
      </c>
      <c r="C29" s="268"/>
      <c r="D29" s="268"/>
      <c r="E29" s="268"/>
      <c r="F29" s="268"/>
      <c r="G29" s="268"/>
      <c r="H29" s="268"/>
    </row>
    <row r="30" ht="21" customHeight="1" spans="1:8">
      <c r="A30" s="215" t="s">
        <v>346</v>
      </c>
      <c r="B30" s="270">
        <v>14272</v>
      </c>
      <c r="C30" s="271">
        <v>690</v>
      </c>
      <c r="D30" s="271">
        <v>47</v>
      </c>
      <c r="E30" s="271">
        <v>5310</v>
      </c>
      <c r="F30" s="271">
        <v>2270</v>
      </c>
      <c r="G30" s="271">
        <v>724</v>
      </c>
      <c r="H30" s="271">
        <v>5231</v>
      </c>
    </row>
  </sheetData>
  <mergeCells count="3">
    <mergeCell ref="A1:H1"/>
    <mergeCell ref="B3:H3"/>
    <mergeCell ref="A3:A4"/>
  </mergeCells>
  <pageMargins left="1.14166666666667" right="0.940277777777778" top="1.38125" bottom="1.38125" header="0.511805555555556" footer="1.09791666666667"/>
  <pageSetup paperSize="9" firstPageNumber="218" orientation="portrait" useFirstPageNumber="1" horizontalDpi="600"/>
  <headerFooter alignWithMargins="0" scaleWithDoc="0">
    <oddFooter>&amp;C211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8"/>
  </sheetPr>
  <dimension ref="A1:D51"/>
  <sheetViews>
    <sheetView showZeros="0" topLeftCell="A5" workbookViewId="0">
      <selection activeCell="A6" sqref="A6"/>
    </sheetView>
  </sheetViews>
  <sheetFormatPr defaultColWidth="9" defaultRowHeight="15.75" outlineLevelCol="3"/>
  <cols>
    <col min="1" max="1" width="36.5083333333333" style="230" customWidth="1"/>
    <col min="2" max="3" width="12.25" style="302" customWidth="1"/>
    <col min="4" max="4" width="12.25" style="400" customWidth="1"/>
    <col min="5" max="16384" width="9" style="230"/>
  </cols>
  <sheetData>
    <row r="1" ht="18" customHeight="1" spans="1:4">
      <c r="A1" s="218" t="s">
        <v>29</v>
      </c>
      <c r="B1" s="218"/>
      <c r="C1" s="218"/>
      <c r="D1" s="401"/>
    </row>
    <row r="2" ht="18" customHeight="1" spans="1:4">
      <c r="A2" s="402"/>
      <c r="B2" s="403"/>
      <c r="C2" s="404" t="s">
        <v>30</v>
      </c>
      <c r="D2" s="405"/>
    </row>
    <row r="3" ht="12.75" customHeight="1" spans="1:4">
      <c r="A3" s="231" t="s">
        <v>31</v>
      </c>
      <c r="B3" s="232" t="s">
        <v>4</v>
      </c>
      <c r="C3" s="233"/>
      <c r="D3" s="406"/>
    </row>
    <row r="4" ht="12.75" customHeight="1" spans="1:4">
      <c r="A4" s="407"/>
      <c r="B4" s="408" t="s">
        <v>32</v>
      </c>
      <c r="C4" s="409" t="s">
        <v>33</v>
      </c>
      <c r="D4" s="410"/>
    </row>
    <row r="5" ht="28.5" customHeight="1" spans="1:4">
      <c r="A5" s="234"/>
      <c r="B5" s="284"/>
      <c r="C5" s="290"/>
      <c r="D5" s="411" t="s">
        <v>34</v>
      </c>
    </row>
    <row r="6" s="229" customFormat="1" ht="12.95" customHeight="1" spans="1:4">
      <c r="A6" s="236" t="s">
        <v>35</v>
      </c>
      <c r="B6" s="294">
        <v>509</v>
      </c>
      <c r="C6" s="182">
        <v>23752445.6</v>
      </c>
      <c r="D6" s="412">
        <v>2</v>
      </c>
    </row>
    <row r="7" ht="12" customHeight="1" spans="1:4">
      <c r="A7" s="211" t="s">
        <v>36</v>
      </c>
      <c r="B7" s="296">
        <v>0</v>
      </c>
      <c r="C7" s="175">
        <v>0</v>
      </c>
      <c r="D7" s="413"/>
    </row>
    <row r="8" ht="12" customHeight="1" spans="1:4">
      <c r="A8" s="211" t="s">
        <v>37</v>
      </c>
      <c r="B8" s="296">
        <v>0</v>
      </c>
      <c r="C8" s="175">
        <v>0</v>
      </c>
      <c r="D8" s="413"/>
    </row>
    <row r="9" ht="12" customHeight="1" spans="1:4">
      <c r="A9" s="211" t="s">
        <v>38</v>
      </c>
      <c r="B9" s="296">
        <v>0</v>
      </c>
      <c r="C9" s="175">
        <v>0</v>
      </c>
      <c r="D9" s="413"/>
    </row>
    <row r="10" ht="12" customHeight="1" spans="1:4">
      <c r="A10" s="211" t="s">
        <v>39</v>
      </c>
      <c r="B10" s="296">
        <v>0</v>
      </c>
      <c r="C10" s="175">
        <v>0</v>
      </c>
      <c r="D10" s="413"/>
    </row>
    <row r="11" ht="12" customHeight="1" spans="1:4">
      <c r="A11" s="211" t="s">
        <v>40</v>
      </c>
      <c r="B11" s="296">
        <v>6</v>
      </c>
      <c r="C11" s="175">
        <v>54592</v>
      </c>
      <c r="D11" s="413">
        <v>-3.18715713660687</v>
      </c>
    </row>
    <row r="12" ht="12" customHeight="1" spans="1:4">
      <c r="A12" s="211" t="s">
        <v>41</v>
      </c>
      <c r="B12" s="296">
        <v>0</v>
      </c>
      <c r="C12" s="175">
        <v>0</v>
      </c>
      <c r="D12" s="413"/>
    </row>
    <row r="13" ht="12" customHeight="1" spans="1:4">
      <c r="A13" s="211" t="s">
        <v>42</v>
      </c>
      <c r="B13" s="296">
        <v>0</v>
      </c>
      <c r="C13" s="175">
        <v>0</v>
      </c>
      <c r="D13" s="413"/>
    </row>
    <row r="14" ht="12.95" customHeight="1" spans="1:4">
      <c r="A14" s="211" t="s">
        <v>43</v>
      </c>
      <c r="B14" s="296">
        <v>51</v>
      </c>
      <c r="C14" s="175">
        <v>1634046.6</v>
      </c>
      <c r="D14" s="413">
        <v>0.0187061378730249</v>
      </c>
    </row>
    <row r="15" ht="12.95" customHeight="1" spans="1:4">
      <c r="A15" s="211" t="s">
        <v>44</v>
      </c>
      <c r="B15" s="296">
        <v>12</v>
      </c>
      <c r="C15" s="175">
        <v>570143.2</v>
      </c>
      <c r="D15" s="413">
        <v>4.79006660760204</v>
      </c>
    </row>
    <row r="16" ht="12.95" customHeight="1" spans="1:4">
      <c r="A16" s="211" t="s">
        <v>45</v>
      </c>
      <c r="B16" s="296">
        <v>3</v>
      </c>
      <c r="C16" s="175">
        <v>18025.6</v>
      </c>
      <c r="D16" s="413">
        <v>-5.03134713661029</v>
      </c>
    </row>
    <row r="17" ht="12.95" customHeight="1" spans="1:4">
      <c r="A17" s="211" t="s">
        <v>46</v>
      </c>
      <c r="B17" s="296">
        <v>0</v>
      </c>
      <c r="C17" s="175">
        <v>0</v>
      </c>
      <c r="D17" s="413"/>
    </row>
    <row r="18" ht="12.95" customHeight="1" spans="1:4">
      <c r="A18" s="211" t="s">
        <v>47</v>
      </c>
      <c r="B18" s="296">
        <v>1</v>
      </c>
      <c r="C18" s="175">
        <v>10372.2</v>
      </c>
      <c r="D18" s="413">
        <v>-12.7229888926287</v>
      </c>
    </row>
    <row r="19" ht="12.95" customHeight="1" spans="1:4">
      <c r="A19" s="211" t="s">
        <v>48</v>
      </c>
      <c r="B19" s="296">
        <v>10</v>
      </c>
      <c r="C19" s="175">
        <v>65836.8</v>
      </c>
      <c r="D19" s="413">
        <v>6.33793491574801</v>
      </c>
    </row>
    <row r="20" ht="12.95" customHeight="1" spans="1:4">
      <c r="A20" s="211" t="s">
        <v>49</v>
      </c>
      <c r="B20" s="296">
        <v>5</v>
      </c>
      <c r="C20" s="175">
        <v>38676.8</v>
      </c>
      <c r="D20" s="413">
        <v>9.33684012774751</v>
      </c>
    </row>
    <row r="21" ht="12.95" customHeight="1" spans="1:4">
      <c r="A21" s="211" t="s">
        <v>50</v>
      </c>
      <c r="B21" s="296">
        <v>5</v>
      </c>
      <c r="C21" s="175">
        <v>33325</v>
      </c>
      <c r="D21" s="413">
        <v>-35.2404408377334</v>
      </c>
    </row>
    <row r="22" ht="12.95" customHeight="1" spans="1:4">
      <c r="A22" s="211" t="s">
        <v>51</v>
      </c>
      <c r="B22" s="296">
        <v>0</v>
      </c>
      <c r="C22" s="175">
        <v>0</v>
      </c>
      <c r="D22" s="413"/>
    </row>
    <row r="23" ht="12.95" customHeight="1" spans="1:4">
      <c r="A23" s="211" t="s">
        <v>52</v>
      </c>
      <c r="B23" s="296">
        <v>10</v>
      </c>
      <c r="C23" s="175">
        <v>147468.1</v>
      </c>
      <c r="D23" s="413">
        <v>11.3066684130388</v>
      </c>
    </row>
    <row r="24" ht="12.95" customHeight="1" spans="1:4">
      <c r="A24" s="211" t="s">
        <v>53</v>
      </c>
      <c r="B24" s="296">
        <v>0</v>
      </c>
      <c r="C24" s="175">
        <v>0</v>
      </c>
      <c r="D24" s="413"/>
    </row>
    <row r="25" ht="12.95" customHeight="1" spans="1:4">
      <c r="A25" s="211" t="s">
        <v>54</v>
      </c>
      <c r="B25" s="296">
        <v>1</v>
      </c>
      <c r="C25" s="175">
        <v>5881.1</v>
      </c>
      <c r="D25" s="413">
        <v>-27.2761977476618</v>
      </c>
    </row>
    <row r="26" ht="12.95" customHeight="1" spans="1:4">
      <c r="A26" s="211" t="s">
        <v>55</v>
      </c>
      <c r="B26" s="296">
        <v>0</v>
      </c>
      <c r="C26" s="175">
        <v>0</v>
      </c>
      <c r="D26" s="413"/>
    </row>
    <row r="27" ht="12.95" customHeight="1" spans="1:4">
      <c r="A27" s="211" t="s">
        <v>56</v>
      </c>
      <c r="B27" s="296">
        <v>13</v>
      </c>
      <c r="C27" s="175">
        <v>105150.6</v>
      </c>
      <c r="D27" s="413">
        <v>7.27335367654295</v>
      </c>
    </row>
    <row r="28" ht="12.95" customHeight="1" spans="1:4">
      <c r="A28" s="211" t="s">
        <v>57</v>
      </c>
      <c r="B28" s="296">
        <v>2</v>
      </c>
      <c r="C28" s="175">
        <v>32300.6</v>
      </c>
      <c r="D28" s="413">
        <v>57.6350592943243</v>
      </c>
    </row>
    <row r="29" ht="12.95" customHeight="1" spans="1:4">
      <c r="A29" s="211" t="s">
        <v>58</v>
      </c>
      <c r="B29" s="296">
        <v>0</v>
      </c>
      <c r="C29" s="175">
        <v>0</v>
      </c>
      <c r="D29" s="413"/>
    </row>
    <row r="30" ht="12.95" customHeight="1" spans="1:4">
      <c r="A30" s="211" t="s">
        <v>59</v>
      </c>
      <c r="B30" s="296">
        <v>37</v>
      </c>
      <c r="C30" s="175">
        <v>142687.8</v>
      </c>
      <c r="D30" s="413">
        <v>-1.26729259570588</v>
      </c>
    </row>
    <row r="31" ht="12.95" customHeight="1" spans="1:4">
      <c r="A31" s="211" t="s">
        <v>60</v>
      </c>
      <c r="B31" s="296">
        <v>41</v>
      </c>
      <c r="C31" s="175">
        <v>673655.2</v>
      </c>
      <c r="D31" s="413">
        <v>-17.7120479175151</v>
      </c>
    </row>
    <row r="32" ht="12.95" customHeight="1" spans="1:4">
      <c r="A32" s="211" t="s">
        <v>61</v>
      </c>
      <c r="B32" s="296">
        <v>20</v>
      </c>
      <c r="C32" s="175">
        <v>11886282.8</v>
      </c>
      <c r="D32" s="413">
        <v>-1.93876957491315</v>
      </c>
    </row>
    <row r="33" ht="12.95" customHeight="1" spans="1:4">
      <c r="A33" s="211" t="s">
        <v>62</v>
      </c>
      <c r="B33" s="296">
        <v>3</v>
      </c>
      <c r="C33" s="175">
        <v>347868.9</v>
      </c>
      <c r="D33" s="413">
        <v>3.21770903265501</v>
      </c>
    </row>
    <row r="34" ht="12.95" customHeight="1" spans="1:4">
      <c r="A34" s="211" t="s">
        <v>63</v>
      </c>
      <c r="B34" s="296">
        <v>161</v>
      </c>
      <c r="C34" s="175">
        <v>1386716.5</v>
      </c>
      <c r="D34" s="413">
        <v>-0.526321171316596</v>
      </c>
    </row>
    <row r="35" ht="12.95" customHeight="1" spans="1:4">
      <c r="A35" s="211" t="s">
        <v>64</v>
      </c>
      <c r="B35" s="296">
        <v>25</v>
      </c>
      <c r="C35" s="175">
        <v>355243</v>
      </c>
      <c r="D35" s="413">
        <v>-2.64386271434586</v>
      </c>
    </row>
    <row r="36" ht="12.95" customHeight="1" spans="1:4">
      <c r="A36" s="211" t="s">
        <v>65</v>
      </c>
      <c r="B36" s="296">
        <v>3</v>
      </c>
      <c r="C36" s="175">
        <v>14469.4</v>
      </c>
      <c r="D36" s="413">
        <v>29.7633461750137</v>
      </c>
    </row>
    <row r="37" ht="12.95" customHeight="1" spans="1:4">
      <c r="A37" s="211" t="s">
        <v>66</v>
      </c>
      <c r="B37" s="296">
        <v>1</v>
      </c>
      <c r="C37" s="175">
        <v>4513</v>
      </c>
      <c r="D37" s="413">
        <v>50.8530767364761</v>
      </c>
    </row>
    <row r="38" ht="12.95" customHeight="1" spans="1:4">
      <c r="A38" s="211" t="s">
        <v>67</v>
      </c>
      <c r="B38" s="296">
        <v>2</v>
      </c>
      <c r="C38" s="175">
        <v>17186.1</v>
      </c>
      <c r="D38" s="413">
        <v>0.485989039396145</v>
      </c>
    </row>
    <row r="39" ht="12.95" customHeight="1" spans="1:4">
      <c r="A39" s="211" t="s">
        <v>68</v>
      </c>
      <c r="B39" s="296">
        <v>32</v>
      </c>
      <c r="C39" s="175">
        <v>1111874.8</v>
      </c>
      <c r="D39" s="413">
        <v>22.3284501107809</v>
      </c>
    </row>
    <row r="40" ht="12.95" customHeight="1" spans="1:4">
      <c r="A40" s="298" t="s">
        <v>69</v>
      </c>
      <c r="B40" s="296">
        <v>2</v>
      </c>
      <c r="C40" s="175">
        <v>9271.4</v>
      </c>
      <c r="D40" s="413">
        <v>-22.3411848679515</v>
      </c>
    </row>
    <row r="41" ht="12.95" customHeight="1" spans="1:4">
      <c r="A41" s="298" t="s">
        <v>70</v>
      </c>
      <c r="B41" s="296">
        <v>0</v>
      </c>
      <c r="C41" s="175">
        <v>0</v>
      </c>
      <c r="D41" s="413"/>
    </row>
    <row r="42" ht="12.95" customHeight="1" spans="1:4">
      <c r="A42" s="298" t="s">
        <v>71</v>
      </c>
      <c r="B42" s="296">
        <v>0</v>
      </c>
      <c r="C42" s="175">
        <v>0</v>
      </c>
      <c r="D42" s="413"/>
    </row>
    <row r="43" ht="12.95" customHeight="1" spans="1:4">
      <c r="A43" s="298" t="s">
        <v>72</v>
      </c>
      <c r="B43" s="296">
        <v>7</v>
      </c>
      <c r="C43" s="175">
        <v>42944.1</v>
      </c>
      <c r="D43" s="413">
        <v>-12.4540356683214</v>
      </c>
    </row>
    <row r="44" ht="12.95" customHeight="1" spans="1:4">
      <c r="A44" s="298" t="s">
        <v>73</v>
      </c>
      <c r="B44" s="296">
        <v>0</v>
      </c>
      <c r="C44" s="175">
        <v>0</v>
      </c>
      <c r="D44" s="413"/>
    </row>
    <row r="45" ht="12.95" customHeight="1" spans="1:4">
      <c r="A45" s="298" t="s">
        <v>74</v>
      </c>
      <c r="B45" s="296">
        <v>38</v>
      </c>
      <c r="C45" s="175">
        <v>4822416.4</v>
      </c>
      <c r="D45" s="413">
        <v>10.0209234056586</v>
      </c>
    </row>
    <row r="46" ht="12.95" customHeight="1" spans="1:4">
      <c r="A46" s="298" t="s">
        <v>75</v>
      </c>
      <c r="B46" s="296">
        <v>7</v>
      </c>
      <c r="C46" s="175">
        <v>166887.6</v>
      </c>
      <c r="D46" s="413">
        <v>-14.5791117543993</v>
      </c>
    </row>
    <row r="47" ht="12.95" customHeight="1" spans="1:4">
      <c r="A47" s="414" t="s">
        <v>76</v>
      </c>
      <c r="B47" s="299">
        <v>11</v>
      </c>
      <c r="C47" s="188">
        <v>54610</v>
      </c>
      <c r="D47" s="415">
        <v>2.67759972980073</v>
      </c>
    </row>
    <row r="48" ht="12.95" customHeight="1" spans="2:4">
      <c r="B48" s="416"/>
      <c r="C48" s="416"/>
      <c r="D48" s="417"/>
    </row>
    <row r="49" ht="12.95" customHeight="1" spans="2:3">
      <c r="B49" s="418"/>
      <c r="C49" s="418"/>
    </row>
    <row r="50" ht="1.5" customHeight="1"/>
    <row r="51" spans="2:3">
      <c r="B51" s="418"/>
      <c r="C51" s="418"/>
    </row>
  </sheetData>
  <mergeCells count="6">
    <mergeCell ref="A1:D1"/>
    <mergeCell ref="C2:D2"/>
    <mergeCell ref="B3:D3"/>
    <mergeCell ref="A3:A5"/>
    <mergeCell ref="B4:B5"/>
    <mergeCell ref="C4:C5"/>
  </mergeCells>
  <pageMargins left="1.14166666666667" right="0.940277777777778" top="1.38125" bottom="1.38125" header="0.511805555555556" footer="1.09791666666667"/>
  <pageSetup paperSize="9" firstPageNumber="195" orientation="portrait" useFirstPageNumber="1" horizontalDpi="600"/>
  <headerFooter>
    <oddFooter>&amp;C194</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4"/>
  </sheetPr>
  <dimension ref="A1:H39"/>
  <sheetViews>
    <sheetView showZeros="0" workbookViewId="0">
      <pane xSplit="1" ySplit="4" topLeftCell="B10" activePane="bottomRight" state="frozen"/>
      <selection/>
      <selection pane="topRight"/>
      <selection pane="bottomLeft"/>
      <selection pane="bottomRight" activeCell="A36" sqref="A36:H39"/>
    </sheetView>
  </sheetViews>
  <sheetFormatPr defaultColWidth="9" defaultRowHeight="15.75" outlineLevelCol="7"/>
  <cols>
    <col min="1" max="1" width="26.5" style="230" customWidth="1"/>
    <col min="2" max="2" width="8.5" style="230" customWidth="1"/>
    <col min="3" max="3" width="6.375" style="230" customWidth="1"/>
    <col min="4" max="4" width="5.875" style="230" customWidth="1"/>
    <col min="5" max="5" width="6.875" style="230" customWidth="1"/>
    <col min="6" max="6" width="6.375" style="230" customWidth="1"/>
    <col min="7" max="7" width="6.75" style="230" customWidth="1"/>
    <col min="8" max="8" width="6.625" style="230" customWidth="1"/>
    <col min="9" max="16384" width="9" style="230"/>
  </cols>
  <sheetData>
    <row r="1" s="230" customFormat="1" ht="18" customHeight="1" spans="1:8">
      <c r="A1" s="218" t="s">
        <v>349</v>
      </c>
      <c r="B1" s="42"/>
      <c r="C1" s="42"/>
      <c r="D1" s="42"/>
      <c r="E1" s="42"/>
      <c r="F1" s="42"/>
      <c r="G1" s="42"/>
      <c r="H1" s="42"/>
    </row>
    <row r="2" s="230" customFormat="1" ht="18" customHeight="1" spans="8:8">
      <c r="H2" s="227" t="s">
        <v>79</v>
      </c>
    </row>
    <row r="3" s="230" customFormat="1" ht="14.25" customHeight="1" spans="1:8">
      <c r="A3" s="246" t="s">
        <v>350</v>
      </c>
      <c r="B3" s="247" t="s">
        <v>351</v>
      </c>
      <c r="C3" s="247"/>
      <c r="D3" s="248"/>
      <c r="E3" s="256"/>
      <c r="F3" s="256"/>
      <c r="G3" s="256"/>
      <c r="H3" s="232"/>
    </row>
    <row r="4" s="230" customFormat="1" spans="1:8">
      <c r="A4" s="249"/>
      <c r="B4" s="250"/>
      <c r="C4" s="235" t="s">
        <v>332</v>
      </c>
      <c r="D4" s="235" t="s">
        <v>333</v>
      </c>
      <c r="E4" s="235" t="s">
        <v>334</v>
      </c>
      <c r="F4" s="235" t="s">
        <v>335</v>
      </c>
      <c r="G4" s="235" t="s">
        <v>336</v>
      </c>
      <c r="H4" s="242" t="s">
        <v>337</v>
      </c>
    </row>
    <row r="5" s="230" customFormat="1" ht="17" customHeight="1" spans="1:8">
      <c r="A5" s="251" t="s">
        <v>352</v>
      </c>
      <c r="B5" s="170"/>
      <c r="C5" s="170"/>
      <c r="D5" s="170"/>
      <c r="E5" s="170"/>
      <c r="F5" s="170"/>
      <c r="G5" s="170"/>
      <c r="H5" s="170"/>
    </row>
    <row r="6" s="230" customFormat="1" ht="17" customHeight="1" spans="1:8">
      <c r="A6" s="251" t="s">
        <v>353</v>
      </c>
      <c r="B6" s="169">
        <v>23752445.6</v>
      </c>
      <c r="C6" s="169">
        <v>1261301.2</v>
      </c>
      <c r="D6" s="169">
        <v>57491.4</v>
      </c>
      <c r="E6" s="169">
        <v>13788134.4</v>
      </c>
      <c r="F6" s="169">
        <v>3458749.3</v>
      </c>
      <c r="G6" s="169">
        <v>2400790.2</v>
      </c>
      <c r="H6" s="169">
        <v>2785979.1</v>
      </c>
    </row>
    <row r="7" s="230" customFormat="1" ht="17" customHeight="1" spans="1:8">
      <c r="A7" s="211" t="s">
        <v>10</v>
      </c>
      <c r="B7" s="170">
        <v>3633154.9</v>
      </c>
      <c r="C7" s="170">
        <v>686152.8</v>
      </c>
      <c r="D7" s="170">
        <v>28041.1</v>
      </c>
      <c r="E7" s="170">
        <v>1232859.3</v>
      </c>
      <c r="F7" s="170">
        <v>936916</v>
      </c>
      <c r="G7" s="170">
        <v>592957.2</v>
      </c>
      <c r="H7" s="170">
        <v>156228.5</v>
      </c>
    </row>
    <row r="8" s="230" customFormat="1" ht="17" customHeight="1" spans="1:8">
      <c r="A8" s="211" t="s">
        <v>339</v>
      </c>
      <c r="B8" s="170">
        <v>20119290.7</v>
      </c>
      <c r="C8" s="170">
        <v>575148.4</v>
      </c>
      <c r="D8" s="170">
        <v>29450.3</v>
      </c>
      <c r="E8" s="170">
        <v>12555275.1</v>
      </c>
      <c r="F8" s="170">
        <v>2521833.3</v>
      </c>
      <c r="G8" s="170">
        <v>1807833</v>
      </c>
      <c r="H8" s="170">
        <v>2629750.6</v>
      </c>
    </row>
    <row r="9" s="230" customFormat="1" ht="17" customHeight="1" spans="1:8">
      <c r="A9" s="251" t="s">
        <v>12</v>
      </c>
      <c r="B9" s="170"/>
      <c r="C9" s="170"/>
      <c r="D9" s="170"/>
      <c r="E9" s="170"/>
      <c r="F9" s="170"/>
      <c r="G9" s="170"/>
      <c r="H9" s="170"/>
    </row>
    <row r="10" s="230" customFormat="1" ht="17" customHeight="1" spans="1:8">
      <c r="A10" s="211" t="s">
        <v>13</v>
      </c>
      <c r="B10" s="170">
        <v>7690154.9</v>
      </c>
      <c r="C10" s="170">
        <v>0</v>
      </c>
      <c r="D10" s="170">
        <v>0</v>
      </c>
      <c r="E10" s="170">
        <v>4070813.2</v>
      </c>
      <c r="F10" s="170">
        <v>2089917.1</v>
      </c>
      <c r="G10" s="170">
        <v>226753.6</v>
      </c>
      <c r="H10" s="170">
        <v>1302671</v>
      </c>
    </row>
    <row r="11" s="230" customFormat="1" ht="17" customHeight="1" spans="1:8">
      <c r="A11" s="211" t="s">
        <v>340</v>
      </c>
      <c r="B11" s="170">
        <v>11168944</v>
      </c>
      <c r="C11" s="170">
        <v>382364.6</v>
      </c>
      <c r="D11" s="170">
        <v>13806</v>
      </c>
      <c r="E11" s="170">
        <v>8004543.4</v>
      </c>
      <c r="F11" s="170">
        <v>541030</v>
      </c>
      <c r="G11" s="170">
        <v>1267199.7</v>
      </c>
      <c r="H11" s="170">
        <v>960000.3</v>
      </c>
    </row>
    <row r="12" s="230" customFormat="1" ht="17" customHeight="1" spans="1:8">
      <c r="A12" s="211" t="s">
        <v>341</v>
      </c>
      <c r="B12" s="170">
        <v>4893346.7</v>
      </c>
      <c r="C12" s="170">
        <v>878936.6</v>
      </c>
      <c r="D12" s="170">
        <v>43685.4</v>
      </c>
      <c r="E12" s="170">
        <v>1712777.8</v>
      </c>
      <c r="F12" s="170">
        <v>827802.2</v>
      </c>
      <c r="G12" s="170">
        <v>906836.9</v>
      </c>
      <c r="H12" s="170">
        <v>523307.8</v>
      </c>
    </row>
    <row r="13" s="230" customFormat="1" ht="17" customHeight="1" spans="1:8">
      <c r="A13" s="251" t="s">
        <v>16</v>
      </c>
      <c r="B13" s="170"/>
      <c r="C13" s="170"/>
      <c r="D13" s="170"/>
      <c r="E13" s="170"/>
      <c r="F13" s="170"/>
      <c r="G13" s="170"/>
      <c r="H13" s="170"/>
    </row>
    <row r="14" s="230" customFormat="1" ht="17" customHeight="1" spans="1:8">
      <c r="A14" s="211" t="s">
        <v>342</v>
      </c>
      <c r="B14" s="170">
        <f t="shared" ref="B14:B17" si="0">SUM(C14:H14)</f>
        <v>20395656.7</v>
      </c>
      <c r="C14" s="170">
        <v>1148532.7</v>
      </c>
      <c r="D14" s="170">
        <v>51599.9</v>
      </c>
      <c r="E14" s="170">
        <v>12811953</v>
      </c>
      <c r="F14" s="170">
        <v>1387058.2</v>
      </c>
      <c r="G14" s="170">
        <v>2262011.5</v>
      </c>
      <c r="H14" s="170">
        <v>2734501.4</v>
      </c>
    </row>
    <row r="15" s="230" customFormat="1" ht="17" customHeight="1" spans="1:8">
      <c r="A15" s="211" t="s">
        <v>343</v>
      </c>
      <c r="B15" s="170">
        <f t="shared" si="0"/>
        <v>2477335.9</v>
      </c>
      <c r="C15" s="170">
        <v>95319</v>
      </c>
      <c r="D15" s="170">
        <v>5891.5</v>
      </c>
      <c r="E15" s="170">
        <v>232902.2</v>
      </c>
      <c r="F15" s="170">
        <v>2047680.9</v>
      </c>
      <c r="G15" s="170">
        <v>46606.2</v>
      </c>
      <c r="H15" s="170">
        <v>48936.1</v>
      </c>
    </row>
    <row r="16" s="230" customFormat="1" ht="17" customHeight="1" spans="1:8">
      <c r="A16" s="211" t="s">
        <v>344</v>
      </c>
      <c r="B16" s="170">
        <f t="shared" si="0"/>
        <v>879453</v>
      </c>
      <c r="C16" s="170">
        <v>17449.5</v>
      </c>
      <c r="D16" s="170">
        <v>0</v>
      </c>
      <c r="E16" s="170">
        <v>743279.2</v>
      </c>
      <c r="F16" s="170">
        <v>24010.2</v>
      </c>
      <c r="G16" s="170">
        <v>92172.5</v>
      </c>
      <c r="H16" s="170">
        <v>2541.6</v>
      </c>
    </row>
    <row r="17" s="230" customFormat="1" ht="17" customHeight="1" spans="1:8">
      <c r="A17" s="211" t="s">
        <v>345</v>
      </c>
      <c r="B17" s="170">
        <f t="shared" si="0"/>
        <v>0</v>
      </c>
      <c r="C17" s="170"/>
      <c r="D17" s="170"/>
      <c r="E17" s="170"/>
      <c r="F17" s="170"/>
      <c r="G17" s="170"/>
      <c r="H17" s="170"/>
    </row>
    <row r="18" s="230" customFormat="1" ht="17" customHeight="1" spans="1:8">
      <c r="A18" s="211" t="s">
        <v>354</v>
      </c>
      <c r="B18" s="170">
        <v>13838260.1</v>
      </c>
      <c r="C18" s="170">
        <v>206677.5</v>
      </c>
      <c r="D18" s="170">
        <v>23623.3</v>
      </c>
      <c r="E18" s="170">
        <v>8739927</v>
      </c>
      <c r="F18" s="170">
        <v>2137001.7</v>
      </c>
      <c r="G18" s="170">
        <v>571683.3</v>
      </c>
      <c r="H18" s="170">
        <v>2159347.3</v>
      </c>
    </row>
    <row r="19" s="230" customFormat="1" ht="17" customHeight="1" spans="1:8">
      <c r="A19" s="251" t="s">
        <v>355</v>
      </c>
      <c r="B19" s="170"/>
      <c r="C19" s="170"/>
      <c r="D19" s="170"/>
      <c r="E19" s="170"/>
      <c r="F19" s="170"/>
      <c r="G19" s="170"/>
      <c r="H19" s="170"/>
    </row>
    <row r="20" s="230" customFormat="1" ht="17" customHeight="1" spans="1:8">
      <c r="A20" s="252" t="s">
        <v>356</v>
      </c>
      <c r="B20" s="96"/>
      <c r="C20" s="96"/>
      <c r="D20" s="96"/>
      <c r="E20" s="96"/>
      <c r="F20" s="96"/>
      <c r="G20" s="96"/>
      <c r="H20" s="96"/>
    </row>
    <row r="21" s="230" customFormat="1" ht="17" customHeight="1" spans="1:8">
      <c r="A21" s="251" t="s">
        <v>353</v>
      </c>
      <c r="B21" s="95">
        <v>102</v>
      </c>
      <c r="C21" s="95">
        <v>102.5</v>
      </c>
      <c r="D21" s="95">
        <v>126.9</v>
      </c>
      <c r="E21" s="95">
        <v>102.1</v>
      </c>
      <c r="F21" s="95">
        <v>99.9</v>
      </c>
      <c r="G21" s="95">
        <v>114.6</v>
      </c>
      <c r="H21" s="95">
        <v>94.8</v>
      </c>
    </row>
    <row r="22" s="230" customFormat="1" ht="17" customHeight="1" spans="1:8">
      <c r="A22" s="211" t="s">
        <v>10</v>
      </c>
      <c r="B22" s="96">
        <v>99.4</v>
      </c>
      <c r="C22" s="96">
        <v>98.1</v>
      </c>
      <c r="D22" s="96">
        <v>122.7</v>
      </c>
      <c r="E22" s="96">
        <v>97.3</v>
      </c>
      <c r="F22" s="96">
        <v>98.8</v>
      </c>
      <c r="G22" s="96">
        <v>102.1</v>
      </c>
      <c r="H22" s="96">
        <v>114.5</v>
      </c>
    </row>
    <row r="23" s="230" customFormat="1" ht="17" customHeight="1" spans="1:8">
      <c r="A23" s="211" t="s">
        <v>339</v>
      </c>
      <c r="B23" s="96">
        <v>102.5</v>
      </c>
      <c r="C23" s="96">
        <v>108</v>
      </c>
      <c r="D23" s="96">
        <v>131.6</v>
      </c>
      <c r="E23" s="96">
        <v>102.6</v>
      </c>
      <c r="F23" s="96">
        <v>100.4</v>
      </c>
      <c r="G23" s="96">
        <v>119.2</v>
      </c>
      <c r="H23" s="96">
        <v>93.9</v>
      </c>
    </row>
    <row r="24" s="230" customFormat="1" ht="17" customHeight="1" spans="1:8">
      <c r="A24" s="251" t="s">
        <v>12</v>
      </c>
      <c r="B24" s="96"/>
      <c r="C24" s="96"/>
      <c r="D24" s="96"/>
      <c r="E24" s="96"/>
      <c r="F24" s="96"/>
      <c r="G24" s="96"/>
      <c r="H24" s="96"/>
    </row>
    <row r="25" s="230" customFormat="1" ht="17" customHeight="1" spans="1:8">
      <c r="A25" s="211" t="s">
        <v>13</v>
      </c>
      <c r="B25" s="96">
        <v>100.942477462575</v>
      </c>
      <c r="C25" s="96">
        <v>0</v>
      </c>
      <c r="D25" s="96">
        <v>0</v>
      </c>
      <c r="E25" s="96">
        <v>105.102811713137</v>
      </c>
      <c r="F25" s="96">
        <v>99.4968246692279</v>
      </c>
      <c r="G25" s="96">
        <v>97.7941778993411</v>
      </c>
      <c r="H25" s="96">
        <v>92.225533724592</v>
      </c>
    </row>
    <row r="26" s="230" customFormat="1" ht="17" customHeight="1" spans="1:8">
      <c r="A26" s="211" t="s">
        <v>340</v>
      </c>
      <c r="B26" s="96">
        <v>102.473948351195</v>
      </c>
      <c r="C26" s="96">
        <v>99.9077505326097</v>
      </c>
      <c r="D26" s="96">
        <v>0</v>
      </c>
      <c r="E26" s="96">
        <v>99.8796389071102</v>
      </c>
      <c r="F26" s="96">
        <v>110.723050876728</v>
      </c>
      <c r="G26" s="96">
        <v>120.911148615866</v>
      </c>
      <c r="H26" s="96">
        <v>101.203932689549</v>
      </c>
    </row>
    <row r="27" s="230" customFormat="1" ht="17" customHeight="1" spans="1:8">
      <c r="A27" s="211" t="s">
        <v>341</v>
      </c>
      <c r="B27" s="96">
        <v>102.840470193255</v>
      </c>
      <c r="C27" s="96">
        <v>103.755733058865</v>
      </c>
      <c r="D27" s="96">
        <v>126.882587665979</v>
      </c>
      <c r="E27" s="96">
        <v>105.513060083824</v>
      </c>
      <c r="F27" s="96">
        <v>95.1205964158703</v>
      </c>
      <c r="G27" s="96">
        <v>111.347175449385</v>
      </c>
      <c r="H27" s="96">
        <v>90.9700386345712</v>
      </c>
    </row>
    <row r="28" s="230" customFormat="1" ht="17" customHeight="1" spans="1:8">
      <c r="A28" s="251" t="s">
        <v>357</v>
      </c>
      <c r="B28" s="96"/>
      <c r="C28" s="96"/>
      <c r="D28" s="96"/>
      <c r="E28" s="96"/>
      <c r="F28" s="96"/>
      <c r="G28" s="96"/>
      <c r="H28" s="96"/>
    </row>
    <row r="29" s="230" customFormat="1" ht="17" customHeight="1" spans="1:8">
      <c r="A29" s="211" t="s">
        <v>342</v>
      </c>
      <c r="B29" s="253">
        <v>103.403655884345</v>
      </c>
      <c r="C29" s="96">
        <v>105.997495414613</v>
      </c>
      <c r="D29" s="96">
        <v>130.108951549617</v>
      </c>
      <c r="E29" s="96">
        <v>103.382498972365</v>
      </c>
      <c r="F29" s="96">
        <v>101.092984466713</v>
      </c>
      <c r="G29" s="96">
        <v>115.944593339271</v>
      </c>
      <c r="H29" s="96">
        <v>94.7771158892512</v>
      </c>
    </row>
    <row r="30" s="230" customFormat="1" ht="17" customHeight="1" spans="1:8">
      <c r="A30" s="211" t="s">
        <v>343</v>
      </c>
      <c r="B30" s="253">
        <v>96.3499159831036</v>
      </c>
      <c r="C30" s="96">
        <v>75.3043322592195</v>
      </c>
      <c r="D30" s="96">
        <v>97.6994323274574</v>
      </c>
      <c r="E30" s="96">
        <v>97.1051525223072</v>
      </c>
      <c r="F30" s="96">
        <v>98.9723200710087</v>
      </c>
      <c r="G30" s="96">
        <v>77.782902531485</v>
      </c>
      <c r="H30" s="96">
        <v>77.4771062921586</v>
      </c>
    </row>
    <row r="31" s="230" customFormat="1" ht="17" customHeight="1" spans="1:8">
      <c r="A31" s="211" t="s">
        <v>344</v>
      </c>
      <c r="B31" s="253">
        <v>90.1482650183717</v>
      </c>
      <c r="C31" s="96">
        <v>90.4536288754918</v>
      </c>
      <c r="D31" s="96">
        <v>115.534817670031</v>
      </c>
      <c r="E31" s="96">
        <v>85.252815863157</v>
      </c>
      <c r="F31" s="96">
        <v>128.898592574333</v>
      </c>
      <c r="G31" s="96">
        <v>127.50986503366</v>
      </c>
      <c r="H31" s="96">
        <v>169.426178802181</v>
      </c>
    </row>
    <row r="32" s="230" customFormat="1" ht="17" customHeight="1" spans="1:8">
      <c r="A32" s="211" t="s">
        <v>345</v>
      </c>
      <c r="B32" s="170">
        <f>SUM(C32:H32)</f>
        <v>0</v>
      </c>
      <c r="C32" s="96"/>
      <c r="D32" s="96"/>
      <c r="E32" s="96"/>
      <c r="F32" s="96"/>
      <c r="G32" s="96"/>
      <c r="H32" s="96"/>
    </row>
    <row r="33" s="230" customFormat="1" ht="17" customHeight="1" spans="1:8">
      <c r="A33" s="211" t="s">
        <v>354</v>
      </c>
      <c r="B33" s="96">
        <v>101.7</v>
      </c>
      <c r="C33" s="96">
        <v>118.2</v>
      </c>
      <c r="D33" s="96">
        <v>133.7</v>
      </c>
      <c r="E33" s="96">
        <v>102.2</v>
      </c>
      <c r="F33" s="96">
        <v>100.1</v>
      </c>
      <c r="G33" s="96">
        <v>117</v>
      </c>
      <c r="H33" s="96">
        <v>96.3</v>
      </c>
    </row>
    <row r="34" s="230" customFormat="1" ht="17" customHeight="1" spans="1:8">
      <c r="A34" s="254" t="s">
        <v>358</v>
      </c>
      <c r="B34" s="97"/>
      <c r="C34" s="97"/>
      <c r="D34" s="97"/>
      <c r="E34" s="97"/>
      <c r="F34" s="97"/>
      <c r="G34" s="97"/>
      <c r="H34" s="97"/>
    </row>
    <row r="35" ht="4" customHeight="1"/>
    <row r="36" spans="1:8">
      <c r="A36" s="255" t="s">
        <v>359</v>
      </c>
      <c r="B36" s="255"/>
      <c r="C36" s="255"/>
      <c r="D36" s="255"/>
      <c r="E36" s="255"/>
      <c r="F36" s="255"/>
      <c r="G36" s="255"/>
      <c r="H36" s="255"/>
    </row>
    <row r="37" spans="1:8">
      <c r="A37" s="255"/>
      <c r="B37" s="255"/>
      <c r="C37" s="255"/>
      <c r="D37" s="255"/>
      <c r="E37" s="255"/>
      <c r="F37" s="255"/>
      <c r="G37" s="255"/>
      <c r="H37" s="255"/>
    </row>
    <row r="38" ht="11" customHeight="1" spans="1:8">
      <c r="A38" s="255"/>
      <c r="B38" s="255"/>
      <c r="C38" s="255"/>
      <c r="D38" s="255"/>
      <c r="E38" s="255"/>
      <c r="F38" s="255"/>
      <c r="G38" s="255"/>
      <c r="H38" s="255"/>
    </row>
    <row r="39" ht="14" customHeight="1" spans="1:8">
      <c r="A39" s="255"/>
      <c r="B39" s="255"/>
      <c r="C39" s="255"/>
      <c r="D39" s="255"/>
      <c r="E39" s="255"/>
      <c r="F39" s="255"/>
      <c r="G39" s="255"/>
      <c r="H39" s="255"/>
    </row>
  </sheetData>
  <mergeCells count="5">
    <mergeCell ref="A1:H1"/>
    <mergeCell ref="D3:H3"/>
    <mergeCell ref="A3:A4"/>
    <mergeCell ref="B3:B4"/>
    <mergeCell ref="A36:H39"/>
  </mergeCells>
  <pageMargins left="1.14166666666667" right="0.940277777777778" top="1.38125" bottom="1.25972222222222" header="0.511805555555556" footer="0.940277777777778"/>
  <pageSetup paperSize="9" firstPageNumber="219" orientation="portrait" useFirstPageNumber="1" horizontalDpi="600"/>
  <headerFooter alignWithMargins="0" scaleWithDoc="0">
    <oddFooter>&amp;C212</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30"/>
  </sheetPr>
  <dimension ref="A1:K48"/>
  <sheetViews>
    <sheetView showZeros="0" zoomScale="115" zoomScaleNormal="115" topLeftCell="A20" workbookViewId="0">
      <selection activeCell="M20" sqref="M20"/>
    </sheetView>
  </sheetViews>
  <sheetFormatPr defaultColWidth="9" defaultRowHeight="15.75"/>
  <cols>
    <col min="1" max="1" width="28.125" style="230" customWidth="1"/>
    <col min="2" max="2" width="7.5" style="230" customWidth="1"/>
    <col min="3" max="3" width="6.29166666666667" style="230" customWidth="1"/>
    <col min="4" max="4" width="5.54166666666667" style="230" customWidth="1"/>
    <col min="5" max="5" width="7.05833333333333" style="230" customWidth="1"/>
    <col min="6" max="8" width="6.19166666666667" style="230" customWidth="1"/>
    <col min="9" max="10" width="6.375" style="230" customWidth="1"/>
    <col min="11" max="16384" width="9" style="230"/>
  </cols>
  <sheetData>
    <row r="1" ht="18" customHeight="1" spans="1:10">
      <c r="A1" s="218" t="s">
        <v>360</v>
      </c>
      <c r="B1" s="42"/>
      <c r="C1" s="42"/>
      <c r="D1" s="42"/>
      <c r="E1" s="42"/>
      <c r="F1" s="42"/>
      <c r="G1" s="42"/>
      <c r="H1" s="42"/>
      <c r="I1" s="42"/>
      <c r="J1" s="42"/>
    </row>
    <row r="2" ht="18" customHeight="1" spans="8:10">
      <c r="H2" s="227" t="s">
        <v>79</v>
      </c>
      <c r="I2" s="227"/>
      <c r="J2" s="227"/>
    </row>
    <row r="3" ht="12.75" customHeight="1" spans="1:10">
      <c r="A3" s="231" t="s">
        <v>330</v>
      </c>
      <c r="B3" s="232" t="s">
        <v>4</v>
      </c>
      <c r="C3" s="233"/>
      <c r="D3" s="233"/>
      <c r="E3" s="233"/>
      <c r="F3" s="233"/>
      <c r="G3" s="233"/>
      <c r="H3" s="233"/>
      <c r="I3" s="243"/>
      <c r="J3" s="243"/>
    </row>
    <row r="4" ht="23.25" customHeight="1" spans="1:10">
      <c r="A4" s="234"/>
      <c r="B4" s="235" t="s">
        <v>331</v>
      </c>
      <c r="C4" s="235" t="s">
        <v>332</v>
      </c>
      <c r="D4" s="235" t="s">
        <v>333</v>
      </c>
      <c r="E4" s="235" t="s">
        <v>334</v>
      </c>
      <c r="F4" s="235" t="s">
        <v>335</v>
      </c>
      <c r="G4" s="235" t="s">
        <v>336</v>
      </c>
      <c r="H4" s="242" t="s">
        <v>337</v>
      </c>
      <c r="I4" s="244"/>
      <c r="J4" s="244"/>
    </row>
    <row r="5" s="229" customFormat="1" ht="13.15" customHeight="1" spans="1:11">
      <c r="A5" s="236" t="s">
        <v>35</v>
      </c>
      <c r="B5" s="237">
        <v>23752445.6</v>
      </c>
      <c r="C5" s="237">
        <v>1261301.2</v>
      </c>
      <c r="D5" s="237">
        <v>57491.4</v>
      </c>
      <c r="E5" s="237">
        <v>13788134.4</v>
      </c>
      <c r="F5" s="237">
        <v>3458749.3</v>
      </c>
      <c r="G5" s="237">
        <v>2400790.2</v>
      </c>
      <c r="H5" s="237">
        <v>2785979.1</v>
      </c>
      <c r="I5" s="245"/>
      <c r="J5" s="245"/>
      <c r="K5" s="245"/>
    </row>
    <row r="6" ht="13.15" customHeight="1" spans="1:10">
      <c r="A6" s="211" t="s">
        <v>36</v>
      </c>
      <c r="B6" s="14">
        <v>0</v>
      </c>
      <c r="C6" s="14">
        <v>0</v>
      </c>
      <c r="D6" s="14">
        <v>0</v>
      </c>
      <c r="E6" s="14">
        <v>0</v>
      </c>
      <c r="F6" s="14">
        <v>0</v>
      </c>
      <c r="G6" s="14">
        <v>0</v>
      </c>
      <c r="H6" s="14">
        <v>0</v>
      </c>
      <c r="I6" s="11"/>
      <c r="J6" s="11"/>
    </row>
    <row r="7" ht="13.15" customHeight="1" spans="1:10">
      <c r="A7" s="211" t="s">
        <v>37</v>
      </c>
      <c r="B7" s="14">
        <v>0</v>
      </c>
      <c r="C7" s="14">
        <v>0</v>
      </c>
      <c r="D7" s="14">
        <v>0</v>
      </c>
      <c r="E7" s="14">
        <v>0</v>
      </c>
      <c r="F7" s="14">
        <v>0</v>
      </c>
      <c r="G7" s="14">
        <v>0</v>
      </c>
      <c r="H7" s="14">
        <v>0</v>
      </c>
      <c r="I7" s="11"/>
      <c r="J7" s="11"/>
    </row>
    <row r="8" ht="13.15" customHeight="1" spans="1:10">
      <c r="A8" s="211" t="s">
        <v>38</v>
      </c>
      <c r="B8" s="14">
        <v>0</v>
      </c>
      <c r="C8" s="14">
        <v>0</v>
      </c>
      <c r="D8" s="14">
        <v>0</v>
      </c>
      <c r="E8" s="14">
        <v>0</v>
      </c>
      <c r="F8" s="14">
        <v>0</v>
      </c>
      <c r="G8" s="14">
        <v>0</v>
      </c>
      <c r="H8" s="14">
        <v>0</v>
      </c>
      <c r="I8" s="11"/>
      <c r="J8" s="11"/>
    </row>
    <row r="9" ht="13.15" customHeight="1" spans="1:10">
      <c r="A9" s="211" t="s">
        <v>39</v>
      </c>
      <c r="B9" s="14">
        <v>0</v>
      </c>
      <c r="C9" s="14">
        <v>0</v>
      </c>
      <c r="D9" s="14">
        <v>0</v>
      </c>
      <c r="E9" s="14">
        <v>0</v>
      </c>
      <c r="F9" s="14">
        <v>0</v>
      </c>
      <c r="G9" s="14">
        <v>0</v>
      </c>
      <c r="H9" s="14">
        <v>0</v>
      </c>
      <c r="I9" s="11"/>
      <c r="J9" s="11"/>
    </row>
    <row r="10" ht="13.15" customHeight="1" spans="1:10">
      <c r="A10" s="211" t="s">
        <v>40</v>
      </c>
      <c r="B10" s="14">
        <v>54592</v>
      </c>
      <c r="C10" s="14">
        <v>5873.6</v>
      </c>
      <c r="D10" s="14">
        <v>0</v>
      </c>
      <c r="E10" s="14">
        <v>0</v>
      </c>
      <c r="F10" s="14">
        <v>0</v>
      </c>
      <c r="G10" s="14">
        <v>17980.2</v>
      </c>
      <c r="H10" s="14">
        <v>30738.2</v>
      </c>
      <c r="I10" s="11"/>
      <c r="J10" s="11"/>
    </row>
    <row r="11" ht="13.15" customHeight="1" spans="1:10">
      <c r="A11" s="211" t="s">
        <v>361</v>
      </c>
      <c r="B11" s="14">
        <v>0</v>
      </c>
      <c r="C11" s="14">
        <v>0</v>
      </c>
      <c r="D11" s="14">
        <v>0</v>
      </c>
      <c r="E11" s="14">
        <v>0</v>
      </c>
      <c r="F11" s="14">
        <v>0</v>
      </c>
      <c r="G11" s="14">
        <v>0</v>
      </c>
      <c r="H11" s="14">
        <v>0</v>
      </c>
      <c r="I11" s="11"/>
      <c r="J11" s="11"/>
    </row>
    <row r="12" ht="13.15" customHeight="1" spans="1:10">
      <c r="A12" s="211" t="s">
        <v>42</v>
      </c>
      <c r="B12" s="14">
        <v>0</v>
      </c>
      <c r="C12" s="14">
        <v>0</v>
      </c>
      <c r="D12" s="14">
        <v>0</v>
      </c>
      <c r="E12" s="14">
        <v>0</v>
      </c>
      <c r="F12" s="14">
        <v>0</v>
      </c>
      <c r="G12" s="14">
        <v>0</v>
      </c>
      <c r="H12" s="14">
        <v>0</v>
      </c>
      <c r="I12" s="11"/>
      <c r="J12" s="11"/>
    </row>
    <row r="13" ht="13.15" customHeight="1" spans="1:10">
      <c r="A13" s="211" t="s">
        <v>43</v>
      </c>
      <c r="B13" s="14">
        <v>1634046.6</v>
      </c>
      <c r="C13" s="14">
        <v>299859</v>
      </c>
      <c r="D13" s="14">
        <v>28041.1</v>
      </c>
      <c r="E13" s="14">
        <v>1057660.9</v>
      </c>
      <c r="F13" s="14">
        <v>50455.2</v>
      </c>
      <c r="G13" s="14">
        <v>118066.8</v>
      </c>
      <c r="H13" s="14">
        <v>79963.6</v>
      </c>
      <c r="I13" s="11"/>
      <c r="J13" s="11"/>
    </row>
    <row r="14" ht="13.15" customHeight="1" spans="1:10">
      <c r="A14" s="211" t="s">
        <v>44</v>
      </c>
      <c r="B14" s="14">
        <v>570143.2</v>
      </c>
      <c r="C14" s="14">
        <v>7450.3</v>
      </c>
      <c r="D14" s="14">
        <v>0</v>
      </c>
      <c r="E14" s="14">
        <v>0</v>
      </c>
      <c r="F14" s="14">
        <v>180003.8</v>
      </c>
      <c r="G14" s="14">
        <v>377956.6</v>
      </c>
      <c r="H14" s="14">
        <v>4732.5</v>
      </c>
      <c r="I14" s="11"/>
      <c r="J14" s="11"/>
    </row>
    <row r="15" ht="13.15" customHeight="1" spans="1:10">
      <c r="A15" s="211" t="s">
        <v>45</v>
      </c>
      <c r="B15" s="14">
        <v>18025.6</v>
      </c>
      <c r="C15" s="14">
        <v>9570.5</v>
      </c>
      <c r="D15" s="14">
        <v>0</v>
      </c>
      <c r="E15" s="14">
        <v>0</v>
      </c>
      <c r="F15" s="14">
        <v>5757.4</v>
      </c>
      <c r="G15" s="14">
        <v>0</v>
      </c>
      <c r="H15" s="14">
        <v>2697.7</v>
      </c>
      <c r="I15" s="11"/>
      <c r="J15" s="11"/>
    </row>
    <row r="16" ht="13.15" customHeight="1" spans="1:10">
      <c r="A16" s="211" t="s">
        <v>46</v>
      </c>
      <c r="B16" s="14">
        <v>0</v>
      </c>
      <c r="C16" s="14">
        <v>0</v>
      </c>
      <c r="D16" s="14">
        <v>0</v>
      </c>
      <c r="E16" s="14">
        <v>0</v>
      </c>
      <c r="F16" s="14">
        <v>0</v>
      </c>
      <c r="G16" s="14">
        <v>0</v>
      </c>
      <c r="H16" s="14">
        <v>0</v>
      </c>
      <c r="I16" s="11"/>
      <c r="J16" s="11"/>
    </row>
    <row r="17" ht="13.15" customHeight="1" spans="1:10">
      <c r="A17" s="211" t="s">
        <v>47</v>
      </c>
      <c r="B17" s="14">
        <v>10372.2</v>
      </c>
      <c r="C17" s="14">
        <v>10372.2</v>
      </c>
      <c r="D17" s="14">
        <v>0</v>
      </c>
      <c r="E17" s="14">
        <v>0</v>
      </c>
      <c r="F17" s="14">
        <v>0</v>
      </c>
      <c r="G17" s="14">
        <v>0</v>
      </c>
      <c r="H17" s="14">
        <v>0</v>
      </c>
      <c r="I17" s="11"/>
      <c r="J17" s="11"/>
    </row>
    <row r="18" ht="13.15" customHeight="1" spans="1:10">
      <c r="A18" s="211" t="s">
        <v>48</v>
      </c>
      <c r="B18" s="14">
        <v>65836.8</v>
      </c>
      <c r="C18" s="14">
        <v>24702.7</v>
      </c>
      <c r="D18" s="14">
        <v>0</v>
      </c>
      <c r="E18" s="14">
        <v>24806.6</v>
      </c>
      <c r="F18" s="14">
        <v>0</v>
      </c>
      <c r="G18" s="14">
        <v>9429.9</v>
      </c>
      <c r="H18" s="14">
        <v>6897.6</v>
      </c>
      <c r="I18" s="11"/>
      <c r="J18" s="11"/>
    </row>
    <row r="19" ht="13.15" customHeight="1" spans="1:10">
      <c r="A19" s="211" t="s">
        <v>49</v>
      </c>
      <c r="B19" s="14">
        <v>38676.8</v>
      </c>
      <c r="C19" s="14">
        <v>19485.4</v>
      </c>
      <c r="D19" s="14">
        <v>0</v>
      </c>
      <c r="E19" s="14">
        <v>0</v>
      </c>
      <c r="F19" s="14">
        <v>10823.1</v>
      </c>
      <c r="G19" s="14">
        <v>8368.3</v>
      </c>
      <c r="H19" s="14">
        <v>0</v>
      </c>
      <c r="I19" s="11"/>
      <c r="J19" s="11"/>
    </row>
    <row r="20" ht="13.15" customHeight="1" spans="1:10">
      <c r="A20" s="211" t="s">
        <v>50</v>
      </c>
      <c r="B20" s="14">
        <v>33325</v>
      </c>
      <c r="C20" s="14">
        <v>0</v>
      </c>
      <c r="D20" s="14">
        <v>0</v>
      </c>
      <c r="E20" s="14">
        <v>0</v>
      </c>
      <c r="F20" s="14">
        <v>33325</v>
      </c>
      <c r="G20" s="14">
        <v>0</v>
      </c>
      <c r="H20" s="14">
        <v>0</v>
      </c>
      <c r="I20" s="11"/>
      <c r="J20" s="11"/>
    </row>
    <row r="21" ht="13.15" customHeight="1" spans="1:10">
      <c r="A21" s="211" t="s">
        <v>51</v>
      </c>
      <c r="B21" s="14">
        <v>0</v>
      </c>
      <c r="C21" s="14">
        <v>0</v>
      </c>
      <c r="D21" s="14">
        <v>0</v>
      </c>
      <c r="E21" s="14">
        <v>0</v>
      </c>
      <c r="F21" s="14">
        <v>0</v>
      </c>
      <c r="G21" s="14">
        <v>0</v>
      </c>
      <c r="H21" s="14">
        <v>0</v>
      </c>
      <c r="I21" s="11"/>
      <c r="J21" s="11"/>
    </row>
    <row r="22" ht="13.15" customHeight="1" spans="1:10">
      <c r="A22" s="211" t="s">
        <v>52</v>
      </c>
      <c r="B22" s="14">
        <v>147468.1</v>
      </c>
      <c r="C22" s="14">
        <v>0</v>
      </c>
      <c r="D22" s="14">
        <v>0</v>
      </c>
      <c r="E22" s="14">
        <v>107313.2</v>
      </c>
      <c r="F22" s="14">
        <v>27364.6</v>
      </c>
      <c r="G22" s="14">
        <v>2749</v>
      </c>
      <c r="H22" s="14">
        <v>10041.3</v>
      </c>
      <c r="I22" s="11"/>
      <c r="J22" s="11"/>
    </row>
    <row r="23" ht="13.15" customHeight="1" spans="1:10">
      <c r="A23" s="211" t="s">
        <v>53</v>
      </c>
      <c r="B23" s="14">
        <v>0</v>
      </c>
      <c r="C23" s="14">
        <v>0</v>
      </c>
      <c r="D23" s="14">
        <v>0</v>
      </c>
      <c r="E23" s="14">
        <v>0</v>
      </c>
      <c r="F23" s="14">
        <v>0</v>
      </c>
      <c r="G23" s="14">
        <v>0</v>
      </c>
      <c r="H23" s="14">
        <v>0</v>
      </c>
      <c r="I23" s="11"/>
      <c r="J23" s="11"/>
    </row>
    <row r="24" ht="13.15" customHeight="1" spans="1:10">
      <c r="A24" s="211" t="s">
        <v>54</v>
      </c>
      <c r="B24" s="14">
        <v>5881.1</v>
      </c>
      <c r="C24" s="14">
        <v>0</v>
      </c>
      <c r="D24" s="14">
        <v>0</v>
      </c>
      <c r="E24" s="14">
        <v>5881.1</v>
      </c>
      <c r="F24" s="14">
        <v>0</v>
      </c>
      <c r="G24" s="14">
        <v>0</v>
      </c>
      <c r="H24" s="14">
        <v>0</v>
      </c>
      <c r="I24" s="11"/>
      <c r="J24" s="11"/>
    </row>
    <row r="25" ht="13.15" customHeight="1" spans="1:10">
      <c r="A25" s="211" t="s">
        <v>362</v>
      </c>
      <c r="B25" s="14">
        <v>0</v>
      </c>
      <c r="C25" s="14">
        <v>0</v>
      </c>
      <c r="D25" s="14">
        <v>0</v>
      </c>
      <c r="E25" s="14">
        <v>0</v>
      </c>
      <c r="F25" s="14">
        <v>0</v>
      </c>
      <c r="G25" s="14">
        <v>0</v>
      </c>
      <c r="H25" s="14">
        <v>0</v>
      </c>
      <c r="I25" s="11"/>
      <c r="J25" s="11"/>
    </row>
    <row r="26" ht="13.15" customHeight="1" spans="1:10">
      <c r="A26" s="211" t="s">
        <v>56</v>
      </c>
      <c r="B26" s="14">
        <v>105150.6</v>
      </c>
      <c r="C26" s="14">
        <v>10212.5</v>
      </c>
      <c r="D26" s="14">
        <v>0</v>
      </c>
      <c r="E26" s="14">
        <v>31057.3</v>
      </c>
      <c r="F26" s="14">
        <v>38071.7</v>
      </c>
      <c r="G26" s="14">
        <v>0</v>
      </c>
      <c r="H26" s="14">
        <v>25809.1</v>
      </c>
      <c r="I26" s="11"/>
      <c r="J26" s="11"/>
    </row>
    <row r="27" ht="13.15" customHeight="1" spans="1:10">
      <c r="A27" s="211" t="s">
        <v>57</v>
      </c>
      <c r="B27" s="14">
        <v>32300.6</v>
      </c>
      <c r="C27" s="14">
        <v>2721.5</v>
      </c>
      <c r="D27" s="14">
        <v>0</v>
      </c>
      <c r="E27" s="14">
        <v>0</v>
      </c>
      <c r="F27" s="14">
        <v>0</v>
      </c>
      <c r="G27" s="14">
        <v>0</v>
      </c>
      <c r="H27" s="14">
        <v>29579.1</v>
      </c>
      <c r="I27" s="11"/>
      <c r="J27" s="11"/>
    </row>
    <row r="28" ht="13.15" customHeight="1" spans="1:10">
      <c r="A28" s="211" t="s">
        <v>58</v>
      </c>
      <c r="B28" s="14">
        <v>0</v>
      </c>
      <c r="C28" s="14">
        <v>0</v>
      </c>
      <c r="D28" s="14">
        <v>0</v>
      </c>
      <c r="E28" s="14">
        <v>0</v>
      </c>
      <c r="F28" s="14">
        <v>0</v>
      </c>
      <c r="G28" s="14">
        <v>0</v>
      </c>
      <c r="H28" s="14">
        <v>0</v>
      </c>
      <c r="I28" s="11"/>
      <c r="J28" s="11"/>
    </row>
    <row r="29" ht="13.15" customHeight="1" spans="1:10">
      <c r="A29" s="211" t="s">
        <v>59</v>
      </c>
      <c r="B29" s="14">
        <v>142687.8</v>
      </c>
      <c r="C29" s="14">
        <v>42356.6</v>
      </c>
      <c r="D29" s="14">
        <v>0</v>
      </c>
      <c r="E29" s="14">
        <v>6324.2</v>
      </c>
      <c r="F29" s="14">
        <v>68821.7</v>
      </c>
      <c r="G29" s="14">
        <v>21493.5</v>
      </c>
      <c r="H29" s="14">
        <v>3691.8</v>
      </c>
      <c r="I29" s="11"/>
      <c r="J29" s="11"/>
    </row>
    <row r="30" ht="13.15" customHeight="1" spans="1:10">
      <c r="A30" s="211" t="s">
        <v>60</v>
      </c>
      <c r="B30" s="14">
        <v>673655.2</v>
      </c>
      <c r="C30" s="14">
        <v>84285.1</v>
      </c>
      <c r="D30" s="14">
        <v>0</v>
      </c>
      <c r="E30" s="14">
        <v>79646.6</v>
      </c>
      <c r="F30" s="14">
        <v>68345.2</v>
      </c>
      <c r="G30" s="14">
        <v>106614.3</v>
      </c>
      <c r="H30" s="14">
        <v>334764</v>
      </c>
      <c r="I30" s="11"/>
      <c r="J30" s="11"/>
    </row>
    <row r="31" ht="13.15" customHeight="1" spans="1:10">
      <c r="A31" s="211" t="s">
        <v>61</v>
      </c>
      <c r="B31" s="14">
        <v>11886282.8</v>
      </c>
      <c r="C31" s="14">
        <v>55318.6</v>
      </c>
      <c r="D31" s="14">
        <v>0</v>
      </c>
      <c r="E31" s="14">
        <v>10472446.1</v>
      </c>
      <c r="F31" s="14">
        <v>3800.2</v>
      </c>
      <c r="G31" s="14">
        <v>0</v>
      </c>
      <c r="H31" s="14">
        <v>1354717.9</v>
      </c>
      <c r="I31" s="11"/>
      <c r="J31" s="11"/>
    </row>
    <row r="32" ht="13.15" customHeight="1" spans="1:10">
      <c r="A32" s="211" t="s">
        <v>62</v>
      </c>
      <c r="B32" s="14">
        <v>347868.9</v>
      </c>
      <c r="C32" s="14">
        <v>0</v>
      </c>
      <c r="D32" s="14">
        <v>0</v>
      </c>
      <c r="E32" s="14">
        <v>347868.9</v>
      </c>
      <c r="F32" s="14">
        <v>0</v>
      </c>
      <c r="G32" s="14">
        <v>0</v>
      </c>
      <c r="H32" s="14">
        <v>0</v>
      </c>
      <c r="I32" s="11"/>
      <c r="J32" s="11"/>
    </row>
    <row r="33" ht="13.15" customHeight="1" spans="1:10">
      <c r="A33" s="238" t="s">
        <v>363</v>
      </c>
      <c r="B33" s="14">
        <v>1386716.5</v>
      </c>
      <c r="C33" s="14">
        <v>225323.2</v>
      </c>
      <c r="D33" s="14">
        <v>0</v>
      </c>
      <c r="E33" s="14">
        <v>217484.9</v>
      </c>
      <c r="F33" s="14">
        <v>639217.7</v>
      </c>
      <c r="G33" s="14">
        <v>18777.3</v>
      </c>
      <c r="H33" s="14">
        <v>285913.4</v>
      </c>
      <c r="I33" s="11"/>
      <c r="J33" s="11"/>
    </row>
    <row r="34" ht="13.15" customHeight="1" spans="1:10">
      <c r="A34" s="211" t="s">
        <v>64</v>
      </c>
      <c r="B34" s="14">
        <v>355243</v>
      </c>
      <c r="C34" s="14">
        <v>21704.3</v>
      </c>
      <c r="D34" s="14">
        <v>0</v>
      </c>
      <c r="E34" s="14">
        <v>119138.1</v>
      </c>
      <c r="F34" s="14">
        <v>54490</v>
      </c>
      <c r="G34" s="14">
        <v>0</v>
      </c>
      <c r="H34" s="14">
        <v>159910.6</v>
      </c>
      <c r="I34" s="11"/>
      <c r="J34" s="11"/>
    </row>
    <row r="35" ht="13.15" customHeight="1" spans="1:10">
      <c r="A35" s="211" t="s">
        <v>65</v>
      </c>
      <c r="B35" s="14">
        <v>14469.4</v>
      </c>
      <c r="C35" s="14">
        <v>4945.9</v>
      </c>
      <c r="D35" s="14">
        <v>0</v>
      </c>
      <c r="E35" s="14">
        <v>6842.7</v>
      </c>
      <c r="F35" s="14">
        <v>2680.8</v>
      </c>
      <c r="G35" s="14">
        <v>0</v>
      </c>
      <c r="H35" s="14">
        <v>0</v>
      </c>
      <c r="I35" s="11"/>
      <c r="J35" s="11"/>
    </row>
    <row r="36" ht="13.15" customHeight="1" spans="1:10">
      <c r="A36" s="211" t="s">
        <v>66</v>
      </c>
      <c r="B36" s="14">
        <v>4513</v>
      </c>
      <c r="C36" s="14">
        <v>4513</v>
      </c>
      <c r="D36" s="14">
        <v>0</v>
      </c>
      <c r="E36" s="14">
        <v>0</v>
      </c>
      <c r="F36" s="14">
        <v>0</v>
      </c>
      <c r="G36" s="14">
        <v>0</v>
      </c>
      <c r="H36" s="14">
        <v>0</v>
      </c>
      <c r="I36" s="11"/>
      <c r="J36" s="11"/>
    </row>
    <row r="37" ht="13.15" customHeight="1" spans="1:10">
      <c r="A37" s="239" t="s">
        <v>67</v>
      </c>
      <c r="B37" s="14">
        <v>17186.1</v>
      </c>
      <c r="C37" s="14">
        <v>17186.1</v>
      </c>
      <c r="D37" s="14">
        <v>0</v>
      </c>
      <c r="E37" s="14">
        <v>0</v>
      </c>
      <c r="F37" s="14">
        <v>0</v>
      </c>
      <c r="G37" s="14">
        <v>0</v>
      </c>
      <c r="H37" s="14">
        <v>0</v>
      </c>
      <c r="I37" s="11"/>
      <c r="J37" s="11"/>
    </row>
    <row r="38" ht="13.15" customHeight="1" spans="1:10">
      <c r="A38" s="211" t="s">
        <v>68</v>
      </c>
      <c r="B38" s="240">
        <v>1111874.8</v>
      </c>
      <c r="C38" s="14">
        <v>163453.9</v>
      </c>
      <c r="D38" s="14">
        <v>0</v>
      </c>
      <c r="E38" s="14">
        <v>803038.3</v>
      </c>
      <c r="F38" s="14">
        <v>129849.6</v>
      </c>
      <c r="G38" s="14">
        <v>2321.2</v>
      </c>
      <c r="H38" s="14">
        <v>13211.8</v>
      </c>
      <c r="I38" s="11"/>
      <c r="J38" s="11"/>
    </row>
    <row r="39" ht="13.15" customHeight="1" spans="1:10">
      <c r="A39" s="211" t="s">
        <v>69</v>
      </c>
      <c r="B39" s="14">
        <v>9271.4</v>
      </c>
      <c r="C39" s="14">
        <v>0</v>
      </c>
      <c r="D39" s="14">
        <v>0</v>
      </c>
      <c r="E39" s="14">
        <v>0</v>
      </c>
      <c r="F39" s="14">
        <v>2161.3</v>
      </c>
      <c r="G39" s="14">
        <v>0</v>
      </c>
      <c r="H39" s="14">
        <v>7110.1</v>
      </c>
      <c r="I39" s="11"/>
      <c r="J39" s="11"/>
    </row>
    <row r="40" ht="13.15" customHeight="1" spans="1:10">
      <c r="A40" s="211" t="s">
        <v>70</v>
      </c>
      <c r="B40" s="14">
        <v>0</v>
      </c>
      <c r="C40" s="14">
        <v>0</v>
      </c>
      <c r="D40" s="14">
        <v>0</v>
      </c>
      <c r="E40" s="14">
        <v>0</v>
      </c>
      <c r="F40" s="14">
        <v>0</v>
      </c>
      <c r="G40" s="14">
        <v>0</v>
      </c>
      <c r="H40" s="14">
        <v>0</v>
      </c>
      <c r="I40" s="11"/>
      <c r="J40" s="11"/>
    </row>
    <row r="41" ht="13.15" customHeight="1" spans="1:10">
      <c r="A41" s="211" t="s">
        <v>71</v>
      </c>
      <c r="B41" s="14">
        <v>0</v>
      </c>
      <c r="C41" s="14">
        <v>0</v>
      </c>
      <c r="D41" s="14">
        <v>0</v>
      </c>
      <c r="E41" s="14">
        <v>0</v>
      </c>
      <c r="F41" s="14">
        <v>0</v>
      </c>
      <c r="G41" s="14">
        <v>0</v>
      </c>
      <c r="H41" s="14">
        <v>0</v>
      </c>
      <c r="I41" s="11"/>
      <c r="J41" s="11"/>
    </row>
    <row r="42" ht="13.15" customHeight="1" spans="1:10">
      <c r="A42" s="211" t="s">
        <v>72</v>
      </c>
      <c r="B42" s="14">
        <v>42944.1</v>
      </c>
      <c r="C42" s="14">
        <v>1381.3</v>
      </c>
      <c r="D42" s="14">
        <v>0</v>
      </c>
      <c r="E42" s="14">
        <v>18433</v>
      </c>
      <c r="F42" s="14">
        <v>0</v>
      </c>
      <c r="G42" s="14">
        <v>8819.3</v>
      </c>
      <c r="H42" s="14">
        <v>14310.5</v>
      </c>
      <c r="I42" s="11"/>
      <c r="J42" s="11"/>
    </row>
    <row r="43" ht="13.15" customHeight="1" spans="1:10">
      <c r="A43" s="211" t="s">
        <v>73</v>
      </c>
      <c r="B43" s="14">
        <v>0</v>
      </c>
      <c r="C43" s="14">
        <v>0</v>
      </c>
      <c r="D43" s="14">
        <v>0</v>
      </c>
      <c r="E43" s="14">
        <v>0</v>
      </c>
      <c r="F43" s="14">
        <v>0</v>
      </c>
      <c r="G43" s="14">
        <v>0</v>
      </c>
      <c r="H43" s="14">
        <v>0</v>
      </c>
      <c r="I43" s="11"/>
      <c r="J43" s="11"/>
    </row>
    <row r="44" ht="13.15" customHeight="1" spans="1:10">
      <c r="A44" s="211" t="s">
        <v>74</v>
      </c>
      <c r="B44" s="14">
        <v>4822416.4</v>
      </c>
      <c r="C44" s="14">
        <v>193263.4</v>
      </c>
      <c r="D44" s="14">
        <v>27034.6</v>
      </c>
      <c r="E44" s="14">
        <v>376364.2</v>
      </c>
      <c r="F44" s="14">
        <v>2131795.1</v>
      </c>
      <c r="G44" s="14">
        <v>1691694.7</v>
      </c>
      <c r="H44" s="14">
        <v>402264.4</v>
      </c>
      <c r="I44" s="11"/>
      <c r="J44" s="11"/>
    </row>
    <row r="45" ht="13.15" customHeight="1" spans="1:10">
      <c r="A45" s="211" t="s">
        <v>75</v>
      </c>
      <c r="B45" s="14">
        <v>166887.6</v>
      </c>
      <c r="C45" s="14">
        <v>29133.9</v>
      </c>
      <c r="D45" s="14">
        <v>0</v>
      </c>
      <c r="E45" s="14">
        <v>109813.8</v>
      </c>
      <c r="F45" s="14">
        <v>7307.3</v>
      </c>
      <c r="G45" s="14">
        <v>13271.7</v>
      </c>
      <c r="H45" s="14">
        <v>7360.9</v>
      </c>
      <c r="I45" s="11"/>
      <c r="J45" s="11"/>
    </row>
    <row r="46" ht="13.15" customHeight="1" spans="1:10">
      <c r="A46" s="215" t="s">
        <v>76</v>
      </c>
      <c r="B46" s="18">
        <v>54610</v>
      </c>
      <c r="C46" s="18">
        <v>28188.2</v>
      </c>
      <c r="D46" s="18">
        <v>2415.7</v>
      </c>
      <c r="E46" s="18">
        <v>4014.5</v>
      </c>
      <c r="F46" s="18">
        <v>4479.6</v>
      </c>
      <c r="G46" s="18">
        <v>3247.4</v>
      </c>
      <c r="H46" s="18">
        <v>12264.6</v>
      </c>
      <c r="I46" s="11"/>
      <c r="J46" s="11"/>
    </row>
    <row r="47" ht="1.5" customHeight="1" spans="2:10">
      <c r="B47" s="241"/>
      <c r="C47" s="241"/>
      <c r="D47" s="241"/>
      <c r="E47" s="241"/>
      <c r="G47" s="241"/>
      <c r="H47" s="241"/>
      <c r="I47" s="241"/>
      <c r="J47" s="241"/>
    </row>
    <row r="48" spans="2:10">
      <c r="B48" s="241"/>
      <c r="C48" s="241"/>
      <c r="D48" s="241"/>
      <c r="E48" s="241"/>
      <c r="F48" s="241"/>
      <c r="G48" s="241"/>
      <c r="H48" s="241"/>
      <c r="I48" s="241"/>
      <c r="J48" s="241"/>
    </row>
  </sheetData>
  <mergeCells count="3">
    <mergeCell ref="A1:H1"/>
    <mergeCell ref="B3:H3"/>
    <mergeCell ref="A3:A4"/>
  </mergeCells>
  <pageMargins left="1.14166666666667" right="1" top="1.38125" bottom="1.38125" header="0.511805555555556" footer="1.09791666666667"/>
  <pageSetup paperSize="9" firstPageNumber="223" orientation="portrait" useFirstPageNumber="1" horizontalDpi="600"/>
  <headerFooter>
    <oddFooter>&amp;C213</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0"/>
  </sheetPr>
  <dimension ref="A1:I26"/>
  <sheetViews>
    <sheetView showZeros="0" workbookViewId="0">
      <selection activeCell="W24" sqref="W24"/>
    </sheetView>
  </sheetViews>
  <sheetFormatPr defaultColWidth="9" defaultRowHeight="13.5"/>
  <cols>
    <col min="1" max="1" width="15.875" style="2" customWidth="1"/>
    <col min="2" max="2" width="6.375" style="2" customWidth="1"/>
    <col min="3" max="3" width="7.875" style="2" customWidth="1"/>
    <col min="4" max="9" width="7.125" style="2" customWidth="1"/>
    <col min="10" max="16384" width="9" style="2"/>
  </cols>
  <sheetData>
    <row r="1" ht="20.25" customHeight="1" spans="1:9">
      <c r="A1" s="218" t="s">
        <v>364</v>
      </c>
      <c r="B1" s="218"/>
      <c r="C1" s="42"/>
      <c r="D1" s="42"/>
      <c r="E1" s="42"/>
      <c r="F1" s="42"/>
      <c r="G1" s="42"/>
      <c r="H1" s="42"/>
      <c r="I1" s="42"/>
    </row>
    <row r="2" ht="18" customHeight="1" spans="1:9">
      <c r="A2" s="219"/>
      <c r="B2" s="219"/>
      <c r="D2" s="220" t="s">
        <v>365</v>
      </c>
      <c r="E2" s="226"/>
      <c r="I2" s="227"/>
    </row>
    <row r="3" ht="27" customHeight="1" spans="1:9">
      <c r="A3" s="221" t="s">
        <v>2</v>
      </c>
      <c r="B3" s="221" t="s">
        <v>366</v>
      </c>
      <c r="C3" s="222" t="s">
        <v>367</v>
      </c>
      <c r="D3" s="222" t="s">
        <v>332</v>
      </c>
      <c r="E3" s="222" t="s">
        <v>333</v>
      </c>
      <c r="F3" s="222" t="s">
        <v>334</v>
      </c>
      <c r="G3" s="222" t="s">
        <v>335</v>
      </c>
      <c r="H3" s="222" t="s">
        <v>336</v>
      </c>
      <c r="I3" s="228" t="s">
        <v>337</v>
      </c>
    </row>
    <row r="4" ht="25" customHeight="1" spans="1:9">
      <c r="A4" s="208" t="s">
        <v>89</v>
      </c>
      <c r="B4" s="223" t="s">
        <v>368</v>
      </c>
      <c r="C4" s="175">
        <v>8747503.6</v>
      </c>
      <c r="D4" s="175">
        <v>545224.1</v>
      </c>
      <c r="E4" s="175">
        <v>24812.5</v>
      </c>
      <c r="F4" s="175">
        <v>2443783.5</v>
      </c>
      <c r="G4" s="175">
        <v>2204468</v>
      </c>
      <c r="H4" s="175">
        <v>2100025</v>
      </c>
      <c r="I4" s="175">
        <v>1429190.5</v>
      </c>
    </row>
    <row r="5" ht="25" customHeight="1" spans="1:9">
      <c r="A5" s="211" t="s">
        <v>369</v>
      </c>
      <c r="B5" s="223" t="s">
        <v>368</v>
      </c>
      <c r="C5" s="175">
        <v>2484069.5</v>
      </c>
      <c r="D5" s="175">
        <v>166728.2</v>
      </c>
      <c r="E5" s="175">
        <v>9117.7</v>
      </c>
      <c r="F5" s="175">
        <v>595631.3</v>
      </c>
      <c r="G5" s="175">
        <v>593733</v>
      </c>
      <c r="H5" s="175">
        <v>804848.9</v>
      </c>
      <c r="I5" s="175">
        <v>314010.4</v>
      </c>
    </row>
    <row r="6" ht="25" customHeight="1" spans="1:9">
      <c r="A6" s="211" t="s">
        <v>370</v>
      </c>
      <c r="B6" s="223" t="s">
        <v>368</v>
      </c>
      <c r="C6" s="175">
        <v>2066062.1</v>
      </c>
      <c r="D6" s="175">
        <v>146342.3</v>
      </c>
      <c r="E6" s="175">
        <v>6079.8</v>
      </c>
      <c r="F6" s="175">
        <v>823190.4</v>
      </c>
      <c r="G6" s="175">
        <v>672990</v>
      </c>
      <c r="H6" s="175">
        <v>142872.4</v>
      </c>
      <c r="I6" s="175">
        <v>274587.2</v>
      </c>
    </row>
    <row r="7" ht="25" customHeight="1" spans="1:9">
      <c r="A7" s="211" t="s">
        <v>371</v>
      </c>
      <c r="B7" s="223" t="s">
        <v>368</v>
      </c>
      <c r="C7" s="175">
        <v>591869.4</v>
      </c>
      <c r="D7" s="175">
        <v>74217.9</v>
      </c>
      <c r="E7" s="175">
        <v>5268.4</v>
      </c>
      <c r="F7" s="175">
        <v>324618.3</v>
      </c>
      <c r="G7" s="175">
        <v>58520.5</v>
      </c>
      <c r="H7" s="175">
        <v>41329.6</v>
      </c>
      <c r="I7" s="175">
        <v>87914.7</v>
      </c>
    </row>
    <row r="8" ht="25" customHeight="1" spans="1:9">
      <c r="A8" s="211" t="s">
        <v>372</v>
      </c>
      <c r="B8" s="223" t="s">
        <v>368</v>
      </c>
      <c r="C8" s="175">
        <v>29487683.8</v>
      </c>
      <c r="D8" s="175">
        <v>1260212.6</v>
      </c>
      <c r="E8" s="175">
        <v>83419.1</v>
      </c>
      <c r="F8" s="175">
        <v>4527418</v>
      </c>
      <c r="G8" s="175">
        <v>10203120.8</v>
      </c>
      <c r="H8" s="175">
        <v>9621643.1</v>
      </c>
      <c r="I8" s="175">
        <v>3791870.2</v>
      </c>
    </row>
    <row r="9" ht="25" customHeight="1" spans="1:9">
      <c r="A9" s="211" t="s">
        <v>373</v>
      </c>
      <c r="B9" s="223" t="s">
        <v>368</v>
      </c>
      <c r="C9" s="175">
        <v>18530419.9</v>
      </c>
      <c r="D9" s="175">
        <v>813891</v>
      </c>
      <c r="E9" s="175">
        <v>60918.6</v>
      </c>
      <c r="F9" s="175">
        <v>2636613.7</v>
      </c>
      <c r="G9" s="175">
        <v>6464056.5</v>
      </c>
      <c r="H9" s="175">
        <v>6466124.7</v>
      </c>
      <c r="I9" s="175">
        <v>2088815.4</v>
      </c>
    </row>
    <row r="10" ht="25" customHeight="1" spans="1:9">
      <c r="A10" s="211" t="s">
        <v>146</v>
      </c>
      <c r="B10" s="223" t="s">
        <v>368</v>
      </c>
      <c r="C10" s="175">
        <v>23363582.7</v>
      </c>
      <c r="D10" s="175">
        <v>1232924.7</v>
      </c>
      <c r="E10" s="175">
        <v>57299.5</v>
      </c>
      <c r="F10" s="175">
        <v>13429601.1</v>
      </c>
      <c r="G10" s="175">
        <v>3417254.8</v>
      </c>
      <c r="H10" s="175">
        <v>2437895.6</v>
      </c>
      <c r="I10" s="175">
        <v>2788607</v>
      </c>
    </row>
    <row r="11" ht="25" customHeight="1" spans="1:9">
      <c r="A11" s="211" t="s">
        <v>374</v>
      </c>
      <c r="B11" s="223" t="s">
        <v>368</v>
      </c>
      <c r="C11" s="175">
        <v>20304518.7</v>
      </c>
      <c r="D11" s="175">
        <v>1093021.9</v>
      </c>
      <c r="E11" s="175">
        <v>50001.4</v>
      </c>
      <c r="F11" s="175">
        <v>12708335.7</v>
      </c>
      <c r="G11" s="175">
        <v>2178336.4</v>
      </c>
      <c r="H11" s="175">
        <v>1838341.4</v>
      </c>
      <c r="I11" s="175">
        <v>2436481.9</v>
      </c>
    </row>
    <row r="12" ht="25" customHeight="1" spans="1:9">
      <c r="A12" s="211" t="s">
        <v>147</v>
      </c>
      <c r="B12" s="223" t="s">
        <v>368</v>
      </c>
      <c r="C12" s="175">
        <v>76881.9</v>
      </c>
      <c r="D12" s="175">
        <v>4842</v>
      </c>
      <c r="E12" s="175">
        <v>201.3</v>
      </c>
      <c r="F12" s="175">
        <v>19640.4</v>
      </c>
      <c r="G12" s="175">
        <v>30578.5</v>
      </c>
      <c r="H12" s="175">
        <v>7858.4</v>
      </c>
      <c r="I12" s="175">
        <v>13761.3</v>
      </c>
    </row>
    <row r="13" ht="25" customHeight="1" spans="1:9">
      <c r="A13" s="211" t="s">
        <v>375</v>
      </c>
      <c r="B13" s="223" t="s">
        <v>368</v>
      </c>
      <c r="C13" s="175">
        <v>176313.4</v>
      </c>
      <c r="D13" s="175">
        <v>35967.9</v>
      </c>
      <c r="E13" s="175">
        <v>852.2</v>
      </c>
      <c r="F13" s="175">
        <v>41255.5</v>
      </c>
      <c r="G13" s="175">
        <v>47658.9</v>
      </c>
      <c r="H13" s="175">
        <v>30143.1</v>
      </c>
      <c r="I13" s="175">
        <v>20435.8</v>
      </c>
    </row>
    <row r="14" ht="25" customHeight="1" spans="1:9">
      <c r="A14" s="211" t="s">
        <v>376</v>
      </c>
      <c r="B14" s="223" t="s">
        <v>368</v>
      </c>
      <c r="C14" s="175">
        <v>366888.4</v>
      </c>
      <c r="D14" s="175">
        <v>56170.1</v>
      </c>
      <c r="E14" s="175">
        <v>2131.5</v>
      </c>
      <c r="F14" s="175">
        <v>80584</v>
      </c>
      <c r="G14" s="175">
        <v>104317.2</v>
      </c>
      <c r="H14" s="175">
        <v>59032.9</v>
      </c>
      <c r="I14" s="175">
        <v>64652.7</v>
      </c>
    </row>
    <row r="15" ht="25" customHeight="1" spans="1:9">
      <c r="A15" s="211" t="s">
        <v>377</v>
      </c>
      <c r="B15" s="223" t="s">
        <v>368</v>
      </c>
      <c r="C15" s="175">
        <v>570289.8</v>
      </c>
      <c r="D15" s="175">
        <v>10082.3</v>
      </c>
      <c r="E15" s="175">
        <v>636</v>
      </c>
      <c r="F15" s="175">
        <v>372441.1</v>
      </c>
      <c r="G15" s="175">
        <v>93436.9</v>
      </c>
      <c r="H15" s="175">
        <v>17983.4</v>
      </c>
      <c r="I15" s="175">
        <v>75710.1</v>
      </c>
    </row>
    <row r="16" ht="25" customHeight="1" spans="1:9">
      <c r="A16" s="211" t="s">
        <v>378</v>
      </c>
      <c r="B16" s="223" t="s">
        <v>368</v>
      </c>
      <c r="C16" s="175">
        <v>399039.1</v>
      </c>
      <c r="D16" s="175">
        <v>12780.3</v>
      </c>
      <c r="E16" s="175">
        <v>986.1</v>
      </c>
      <c r="F16" s="175">
        <v>29136.5</v>
      </c>
      <c r="G16" s="175">
        <v>183091</v>
      </c>
      <c r="H16" s="175">
        <v>148335.8</v>
      </c>
      <c r="I16" s="175">
        <v>24709.4</v>
      </c>
    </row>
    <row r="17" ht="25" customHeight="1" spans="1:9">
      <c r="A17" s="224" t="s">
        <v>379</v>
      </c>
      <c r="B17" s="223" t="s">
        <v>368</v>
      </c>
      <c r="C17" s="175">
        <v>-9276.4</v>
      </c>
      <c r="D17" s="175">
        <v>-15.2</v>
      </c>
      <c r="E17" s="175">
        <v>-1.1</v>
      </c>
      <c r="F17" s="175">
        <v>-1386.9</v>
      </c>
      <c r="G17" s="175">
        <v>-6062.7</v>
      </c>
      <c r="H17" s="175">
        <v>-1921</v>
      </c>
      <c r="I17" s="175">
        <v>110.5</v>
      </c>
    </row>
    <row r="18" ht="25" customHeight="1" spans="1:9">
      <c r="A18" s="224" t="s">
        <v>380</v>
      </c>
      <c r="B18" s="223" t="s">
        <v>368</v>
      </c>
      <c r="C18" s="175">
        <v>-7218.5</v>
      </c>
      <c r="D18" s="175">
        <v>0.6</v>
      </c>
      <c r="E18" s="175">
        <v>0.1</v>
      </c>
      <c r="F18" s="175">
        <v>-7970.3</v>
      </c>
      <c r="G18" s="175">
        <v>-50.2</v>
      </c>
      <c r="H18" s="175">
        <v>175.2</v>
      </c>
      <c r="I18" s="175">
        <v>626.1</v>
      </c>
    </row>
    <row r="19" ht="25" customHeight="1" spans="1:9">
      <c r="A19" s="224" t="s">
        <v>381</v>
      </c>
      <c r="B19" s="223" t="s">
        <v>368</v>
      </c>
      <c r="C19" s="175">
        <v>23360.9</v>
      </c>
      <c r="D19" s="175">
        <v>2372.6</v>
      </c>
      <c r="E19" s="175">
        <v>299.4</v>
      </c>
      <c r="F19" s="175">
        <v>7338.1</v>
      </c>
      <c r="G19" s="175">
        <v>4782.1</v>
      </c>
      <c r="H19" s="175">
        <v>1478.9</v>
      </c>
      <c r="I19" s="175">
        <v>7089.8</v>
      </c>
    </row>
    <row r="20" ht="25" customHeight="1" spans="1:9">
      <c r="A20" s="224" t="s">
        <v>382</v>
      </c>
      <c r="B20" s="223" t="s">
        <v>368</v>
      </c>
      <c r="C20" s="175">
        <v>65081.6</v>
      </c>
      <c r="D20" s="175">
        <v>2148.2</v>
      </c>
      <c r="E20" s="175">
        <v>89.3</v>
      </c>
      <c r="F20" s="175">
        <v>20485.9</v>
      </c>
      <c r="G20" s="175">
        <v>24587.1</v>
      </c>
      <c r="H20" s="175">
        <v>3843.7</v>
      </c>
      <c r="I20" s="175">
        <v>13927.4</v>
      </c>
    </row>
    <row r="21" ht="25" customHeight="1" spans="1:9">
      <c r="A21" s="224" t="s">
        <v>383</v>
      </c>
      <c r="B21" s="223" t="s">
        <v>368</v>
      </c>
      <c r="C21" s="175">
        <v>1521306</v>
      </c>
      <c r="D21" s="175">
        <v>24277.5</v>
      </c>
      <c r="E21" s="175">
        <v>2769.7</v>
      </c>
      <c r="F21" s="175">
        <v>188716.8</v>
      </c>
      <c r="G21" s="175">
        <v>801491.6</v>
      </c>
      <c r="H21" s="175">
        <v>329913.1</v>
      </c>
      <c r="I21" s="175">
        <v>174137.3</v>
      </c>
    </row>
    <row r="22" ht="25" customHeight="1" spans="1:9">
      <c r="A22" s="211" t="s">
        <v>384</v>
      </c>
      <c r="B22" s="223" t="s">
        <v>368</v>
      </c>
      <c r="C22" s="175">
        <v>33390.2</v>
      </c>
      <c r="D22" s="175">
        <v>2913.5</v>
      </c>
      <c r="E22" s="175">
        <v>161.3</v>
      </c>
      <c r="F22" s="175">
        <v>8395.9</v>
      </c>
      <c r="G22" s="175">
        <v>6775</v>
      </c>
      <c r="H22" s="175">
        <v>11572.3</v>
      </c>
      <c r="I22" s="175">
        <v>3572.2</v>
      </c>
    </row>
    <row r="23" ht="25" customHeight="1" spans="1:9">
      <c r="A23" s="211" t="s">
        <v>385</v>
      </c>
      <c r="B23" s="223" t="s">
        <v>368</v>
      </c>
      <c r="C23" s="175">
        <v>25703.9</v>
      </c>
      <c r="D23" s="175">
        <v>1479.3</v>
      </c>
      <c r="E23" s="175">
        <v>266.4</v>
      </c>
      <c r="F23" s="175">
        <v>9684.2</v>
      </c>
      <c r="G23" s="175">
        <v>4134.9</v>
      </c>
      <c r="H23" s="175">
        <v>6711.4</v>
      </c>
      <c r="I23" s="175">
        <v>3427.7</v>
      </c>
    </row>
    <row r="24" ht="25" customHeight="1" spans="1:9">
      <c r="A24" s="211" t="s">
        <v>234</v>
      </c>
      <c r="B24" s="223" t="s">
        <v>368</v>
      </c>
      <c r="C24" s="175">
        <v>1528988.9</v>
      </c>
      <c r="D24" s="175">
        <v>25711.8</v>
      </c>
      <c r="E24" s="175">
        <v>2664.7</v>
      </c>
      <c r="F24" s="175">
        <v>187428.8</v>
      </c>
      <c r="G24" s="175">
        <v>804128.4</v>
      </c>
      <c r="H24" s="175">
        <v>334773.7</v>
      </c>
      <c r="I24" s="175">
        <v>174281.5</v>
      </c>
    </row>
    <row r="25" ht="25" customHeight="1" spans="1:9">
      <c r="A25" s="211" t="s">
        <v>386</v>
      </c>
      <c r="B25" s="223" t="s">
        <v>368</v>
      </c>
      <c r="C25" s="175">
        <v>434004.5</v>
      </c>
      <c r="D25" s="175">
        <v>20635.7</v>
      </c>
      <c r="E25" s="175">
        <v>588.9</v>
      </c>
      <c r="F25" s="175">
        <v>71103.5</v>
      </c>
      <c r="G25" s="175">
        <v>204411.8</v>
      </c>
      <c r="H25" s="175">
        <v>99123.1</v>
      </c>
      <c r="I25" s="175">
        <v>38141.5</v>
      </c>
    </row>
    <row r="26" ht="25" customHeight="1" spans="1:9">
      <c r="A26" s="215" t="s">
        <v>151</v>
      </c>
      <c r="B26" s="225" t="s">
        <v>387</v>
      </c>
      <c r="C26" s="188">
        <v>84835</v>
      </c>
      <c r="D26" s="188">
        <v>16749</v>
      </c>
      <c r="E26" s="188">
        <v>529</v>
      </c>
      <c r="F26" s="188">
        <v>15842</v>
      </c>
      <c r="G26" s="188">
        <v>31381</v>
      </c>
      <c r="H26" s="188">
        <v>8192</v>
      </c>
      <c r="I26" s="188">
        <v>12142</v>
      </c>
    </row>
  </sheetData>
  <mergeCells count="2">
    <mergeCell ref="A1:I1"/>
    <mergeCell ref="D2:E2"/>
  </mergeCells>
  <pageMargins left="1.14166666666667" right="0.940277777777778" top="1.38125" bottom="1.25972222222222" header="0.511805555555556" footer="0.940277777777778"/>
  <pageSetup paperSize="9" firstPageNumber="224" orientation="portrait" useFirstPageNumber="1" horizontalDpi="600"/>
  <headerFooter alignWithMargins="0">
    <oddFooter>&amp;C214</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C45"/>
  <sheetViews>
    <sheetView showZeros="0" zoomScale="115" zoomScaleNormal="115" workbookViewId="0">
      <selection activeCell="E1" sqref="E$1:H$1048576"/>
    </sheetView>
  </sheetViews>
  <sheetFormatPr defaultColWidth="9" defaultRowHeight="13.5" outlineLevelCol="2"/>
  <cols>
    <col min="1" max="1" width="32.5" style="2" customWidth="1"/>
    <col min="2" max="2" width="12.75" style="1" customWidth="1"/>
    <col min="3" max="3" width="28.5" style="4" customWidth="1"/>
    <col min="4" max="4" width="10.125" style="2"/>
    <col min="5" max="16384" width="9" style="2"/>
  </cols>
  <sheetData>
    <row r="1" ht="17.25" customHeight="1" spans="1:3">
      <c r="A1" s="42" t="s">
        <v>388</v>
      </c>
      <c r="B1" s="204"/>
      <c r="C1" s="205"/>
    </row>
    <row r="2" ht="4.5" customHeight="1" spans="3:3">
      <c r="C2" s="206"/>
    </row>
    <row r="3" ht="21" customHeight="1" spans="1:3">
      <c r="A3" s="180" t="s">
        <v>389</v>
      </c>
      <c r="B3" s="207" t="s">
        <v>390</v>
      </c>
      <c r="C3" s="27" t="s">
        <v>4</v>
      </c>
    </row>
    <row r="4" ht="14" customHeight="1" spans="1:3">
      <c r="A4" s="208" t="s">
        <v>391</v>
      </c>
      <c r="B4" s="209" t="s">
        <v>392</v>
      </c>
      <c r="C4" s="210">
        <v>7081388.33</v>
      </c>
    </row>
    <row r="5" ht="14" customHeight="1" spans="1:3">
      <c r="A5" s="211" t="s">
        <v>393</v>
      </c>
      <c r="B5" s="212" t="s">
        <v>392</v>
      </c>
      <c r="C5" s="213">
        <v>2588482.8</v>
      </c>
    </row>
    <row r="6" ht="14" customHeight="1" spans="1:3">
      <c r="A6" s="211" t="s">
        <v>394</v>
      </c>
      <c r="B6" s="212" t="s">
        <v>392</v>
      </c>
      <c r="C6" s="213">
        <v>2404976.38</v>
      </c>
    </row>
    <row r="7" ht="14" customHeight="1" spans="1:3">
      <c r="A7" s="211" t="s">
        <v>395</v>
      </c>
      <c r="B7" s="212" t="s">
        <v>392</v>
      </c>
      <c r="C7" s="213">
        <v>171569.99</v>
      </c>
    </row>
    <row r="8" ht="14" customHeight="1" spans="1:3">
      <c r="A8" s="211" t="s">
        <v>396</v>
      </c>
      <c r="B8" s="212" t="s">
        <v>392</v>
      </c>
      <c r="C8" s="213">
        <v>329139.44</v>
      </c>
    </row>
    <row r="9" ht="14" customHeight="1" spans="1:3">
      <c r="A9" s="211" t="s">
        <v>397</v>
      </c>
      <c r="B9" s="212" t="s">
        <v>392</v>
      </c>
      <c r="C9" s="213">
        <v>793</v>
      </c>
    </row>
    <row r="10" ht="14" customHeight="1" spans="1:3">
      <c r="A10" s="211" t="s">
        <v>398</v>
      </c>
      <c r="B10" s="212" t="s">
        <v>392</v>
      </c>
      <c r="C10" s="213">
        <v>65303.06</v>
      </c>
    </row>
    <row r="11" ht="14" customHeight="1" spans="1:3">
      <c r="A11" s="211" t="s">
        <v>399</v>
      </c>
      <c r="B11" s="212" t="s">
        <v>400</v>
      </c>
      <c r="C11" s="213">
        <v>23328</v>
      </c>
    </row>
    <row r="12" ht="14" customHeight="1" spans="1:3">
      <c r="A12" s="211" t="s">
        <v>401</v>
      </c>
      <c r="B12" s="212" t="s">
        <v>402</v>
      </c>
      <c r="C12" s="213">
        <v>703.05</v>
      </c>
    </row>
    <row r="13" ht="14" customHeight="1" spans="1:3">
      <c r="A13" s="211" t="s">
        <v>403</v>
      </c>
      <c r="B13" s="212" t="s">
        <v>404</v>
      </c>
      <c r="C13" s="213">
        <v>176497.53</v>
      </c>
    </row>
    <row r="14" ht="14" customHeight="1" spans="1:3">
      <c r="A14" s="211" t="s">
        <v>405</v>
      </c>
      <c r="B14" s="212" t="s">
        <v>392</v>
      </c>
      <c r="C14" s="213">
        <v>162545.17</v>
      </c>
    </row>
    <row r="15" ht="14" customHeight="1" spans="1:3">
      <c r="A15" s="211" t="s">
        <v>406</v>
      </c>
      <c r="B15" s="212" t="s">
        <v>392</v>
      </c>
      <c r="C15" s="213">
        <v>64881.89</v>
      </c>
    </row>
    <row r="16" ht="14" customHeight="1" spans="1:3">
      <c r="A16" s="211" t="s">
        <v>407</v>
      </c>
      <c r="B16" s="212" t="s">
        <v>392</v>
      </c>
      <c r="C16" s="213">
        <v>34436.8</v>
      </c>
    </row>
    <row r="17" ht="14" customHeight="1" spans="1:3">
      <c r="A17" s="211" t="s">
        <v>408</v>
      </c>
      <c r="B17" s="212" t="s">
        <v>392</v>
      </c>
      <c r="C17" s="213">
        <v>22336.89</v>
      </c>
    </row>
    <row r="18" ht="14" customHeight="1" spans="1:3">
      <c r="A18" s="211" t="s">
        <v>409</v>
      </c>
      <c r="B18" s="212" t="s">
        <v>392</v>
      </c>
      <c r="C18" s="213">
        <v>7384167.66</v>
      </c>
    </row>
    <row r="19" ht="14" customHeight="1" spans="1:3">
      <c r="A19" s="211" t="s">
        <v>410</v>
      </c>
      <c r="B19" s="212" t="s">
        <v>392</v>
      </c>
      <c r="C19" s="213">
        <v>8720566.54</v>
      </c>
    </row>
    <row r="20" ht="14" customHeight="1" spans="1:3">
      <c r="A20" s="211" t="s">
        <v>411</v>
      </c>
      <c r="B20" s="212" t="s">
        <v>392</v>
      </c>
      <c r="C20" s="213">
        <v>4846016.94</v>
      </c>
    </row>
    <row r="21" ht="14" customHeight="1" spans="1:3">
      <c r="A21" s="211" t="s">
        <v>412</v>
      </c>
      <c r="B21" s="212" t="s">
        <v>413</v>
      </c>
      <c r="C21" s="213">
        <v>316</v>
      </c>
    </row>
    <row r="22" ht="14" customHeight="1" spans="1:3">
      <c r="A22" s="211" t="s">
        <v>414</v>
      </c>
      <c r="B22" s="212" t="s">
        <v>392</v>
      </c>
      <c r="C22" s="213">
        <v>2172817.87</v>
      </c>
    </row>
    <row r="23" ht="14" customHeight="1" spans="1:3">
      <c r="A23" s="211" t="s">
        <v>415</v>
      </c>
      <c r="B23" s="212" t="s">
        <v>392</v>
      </c>
      <c r="C23" s="213">
        <v>4671434.89</v>
      </c>
    </row>
    <row r="24" ht="14" customHeight="1" spans="1:3">
      <c r="A24" s="211" t="s">
        <v>416</v>
      </c>
      <c r="B24" s="212" t="s">
        <v>392</v>
      </c>
      <c r="C24" s="213">
        <v>7924449.73</v>
      </c>
    </row>
    <row r="25" ht="14" customHeight="1" spans="1:3">
      <c r="A25" s="214" t="s">
        <v>417</v>
      </c>
      <c r="B25" s="212" t="s">
        <v>392</v>
      </c>
      <c r="C25" s="213">
        <v>2348361.66</v>
      </c>
    </row>
    <row r="26" ht="14" customHeight="1" spans="1:3">
      <c r="A26" s="214" t="s">
        <v>418</v>
      </c>
      <c r="B26" s="212" t="s">
        <v>392</v>
      </c>
      <c r="C26" s="213">
        <v>1302294.83</v>
      </c>
    </row>
    <row r="27" ht="14" customHeight="1" spans="1:3">
      <c r="A27" s="211" t="s">
        <v>419</v>
      </c>
      <c r="B27" s="212" t="s">
        <v>392</v>
      </c>
      <c r="C27" s="213">
        <v>2077345.02</v>
      </c>
    </row>
    <row r="28" ht="14" customHeight="1" spans="1:3">
      <c r="A28" s="211" t="s">
        <v>420</v>
      </c>
      <c r="B28" s="212" t="s">
        <v>392</v>
      </c>
      <c r="C28" s="213">
        <v>2051794.34</v>
      </c>
    </row>
    <row r="29" ht="14" customHeight="1" spans="1:3">
      <c r="A29" s="211" t="s">
        <v>421</v>
      </c>
      <c r="B29" s="212" t="s">
        <v>392</v>
      </c>
      <c r="C29" s="213">
        <v>91961.79</v>
      </c>
    </row>
    <row r="30" ht="14" customHeight="1" spans="1:3">
      <c r="A30" s="211" t="s">
        <v>422</v>
      </c>
      <c r="B30" s="212" t="s">
        <v>423</v>
      </c>
      <c r="C30" s="213">
        <v>2197</v>
      </c>
    </row>
    <row r="31" ht="14" customHeight="1" spans="1:3">
      <c r="A31" s="211" t="s">
        <v>424</v>
      </c>
      <c r="B31" s="212" t="s">
        <v>423</v>
      </c>
      <c r="C31" s="213">
        <v>24347.83</v>
      </c>
    </row>
    <row r="32" ht="14" customHeight="1" spans="1:3">
      <c r="A32" s="211" t="s">
        <v>425</v>
      </c>
      <c r="B32" s="212" t="s">
        <v>423</v>
      </c>
      <c r="C32" s="213">
        <v>31328.44</v>
      </c>
    </row>
    <row r="33" ht="14" customHeight="1" spans="1:3">
      <c r="A33" s="211" t="s">
        <v>426</v>
      </c>
      <c r="B33" s="212" t="s">
        <v>392</v>
      </c>
      <c r="C33" s="213">
        <v>17345.8</v>
      </c>
    </row>
    <row r="34" ht="14" customHeight="1" spans="1:3">
      <c r="A34" s="211" t="s">
        <v>427</v>
      </c>
      <c r="B34" s="212" t="s">
        <v>392</v>
      </c>
      <c r="C34" s="213">
        <v>32715.76</v>
      </c>
    </row>
    <row r="35" ht="14" customHeight="1" spans="1:3">
      <c r="A35" s="211" t="s">
        <v>428</v>
      </c>
      <c r="B35" s="212" t="s">
        <v>429</v>
      </c>
      <c r="C35" s="213">
        <v>2605618</v>
      </c>
    </row>
    <row r="36" ht="14" customHeight="1" spans="1:3">
      <c r="A36" s="211" t="s">
        <v>430</v>
      </c>
      <c r="B36" s="212" t="s">
        <v>431</v>
      </c>
      <c r="C36" s="213">
        <v>102566</v>
      </c>
    </row>
    <row r="37" ht="14" customHeight="1" spans="1:3">
      <c r="A37" s="211" t="s">
        <v>432</v>
      </c>
      <c r="B37" s="212" t="s">
        <v>433</v>
      </c>
      <c r="C37" s="213">
        <v>170897.78</v>
      </c>
    </row>
    <row r="38" ht="14" customHeight="1" spans="1:3">
      <c r="A38" s="211" t="s">
        <v>434</v>
      </c>
      <c r="B38" s="212" t="s">
        <v>435</v>
      </c>
      <c r="C38" s="213">
        <v>12157472</v>
      </c>
    </row>
    <row r="39" ht="14" customHeight="1" spans="1:3">
      <c r="A39" s="211" t="s">
        <v>436</v>
      </c>
      <c r="B39" s="212" t="s">
        <v>437</v>
      </c>
      <c r="C39" s="213">
        <v>204881</v>
      </c>
    </row>
    <row r="40" ht="14" customHeight="1" spans="1:3">
      <c r="A40" s="211" t="s">
        <v>438</v>
      </c>
      <c r="B40" s="212" t="s">
        <v>439</v>
      </c>
      <c r="C40" s="213">
        <v>8819947.95</v>
      </c>
    </row>
    <row r="41" ht="14" customHeight="1" spans="1:3">
      <c r="A41" s="214" t="s">
        <v>440</v>
      </c>
      <c r="B41" s="212" t="s">
        <v>439</v>
      </c>
      <c r="C41" s="213">
        <v>2499308.33</v>
      </c>
    </row>
    <row r="42" ht="14" customHeight="1" spans="1:3">
      <c r="A42" s="214" t="s">
        <v>441</v>
      </c>
      <c r="B42" s="212" t="s">
        <v>439</v>
      </c>
      <c r="C42" s="213">
        <v>20017.54</v>
      </c>
    </row>
    <row r="43" ht="14" customHeight="1" spans="1:3">
      <c r="A43" s="214" t="s">
        <v>442</v>
      </c>
      <c r="B43" s="212" t="s">
        <v>439</v>
      </c>
      <c r="C43" s="213">
        <v>5305257</v>
      </c>
    </row>
    <row r="44" ht="14" customHeight="1" spans="1:3">
      <c r="A44" s="214" t="s">
        <v>443</v>
      </c>
      <c r="B44" s="212" t="s">
        <v>439</v>
      </c>
      <c r="C44" s="213">
        <v>890320.16</v>
      </c>
    </row>
    <row r="45" ht="14" customHeight="1" spans="1:3">
      <c r="A45" s="215" t="s">
        <v>444</v>
      </c>
      <c r="B45" s="216" t="s">
        <v>445</v>
      </c>
      <c r="C45" s="217">
        <v>22529.76</v>
      </c>
    </row>
  </sheetData>
  <mergeCells count="1">
    <mergeCell ref="A1:C1"/>
  </mergeCells>
  <pageMargins left="1.14166666666667" right="0.940277777777778" top="1.38125" bottom="1.33819444444444" header="0.511805555555556" footer="1.0625"/>
  <pageSetup paperSize="9" firstPageNumber="225" orientation="portrait" useFirstPageNumber="1" horizontalDpi="600"/>
  <headerFooter alignWithMargins="0">
    <oddFooter>&amp;C215</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0"/>
  </sheetPr>
  <dimension ref="A1:J29"/>
  <sheetViews>
    <sheetView workbookViewId="0">
      <selection activeCell="M10" sqref="M10"/>
    </sheetView>
  </sheetViews>
  <sheetFormatPr defaultColWidth="9" defaultRowHeight="12.75"/>
  <cols>
    <col min="1" max="1" width="18.125" style="148" customWidth="1"/>
    <col min="2" max="9" width="6.125" style="148" customWidth="1"/>
    <col min="10" max="10" width="6.29166666666667" style="148" customWidth="1"/>
    <col min="11" max="16384" width="9" style="148"/>
  </cols>
  <sheetData>
    <row r="1" ht="20.1" customHeight="1" spans="1:9">
      <c r="A1" s="193" t="s">
        <v>446</v>
      </c>
      <c r="B1" s="193"/>
      <c r="C1" s="193"/>
      <c r="D1" s="193"/>
      <c r="E1" s="193"/>
      <c r="F1" s="193"/>
      <c r="G1" s="193"/>
      <c r="H1" s="193"/>
      <c r="I1" s="193"/>
    </row>
    <row r="2" ht="20.1" customHeight="1" spans="2:10">
      <c r="B2" s="194"/>
      <c r="C2" s="194"/>
      <c r="D2" s="194"/>
      <c r="E2" s="194"/>
      <c r="F2" s="194"/>
      <c r="G2" s="194"/>
      <c r="H2" s="201" t="s">
        <v>447</v>
      </c>
      <c r="I2" s="201"/>
      <c r="J2" s="201"/>
    </row>
    <row r="3" s="192" customFormat="1" ht="36.75" customHeight="1" spans="1:10">
      <c r="A3" s="195" t="s">
        <v>448</v>
      </c>
      <c r="B3" s="196" t="s">
        <v>449</v>
      </c>
      <c r="C3" s="196" t="s">
        <v>450</v>
      </c>
      <c r="D3" s="196" t="s">
        <v>451</v>
      </c>
      <c r="E3" s="202" t="s">
        <v>452</v>
      </c>
      <c r="F3" s="202" t="s">
        <v>453</v>
      </c>
      <c r="G3" s="202" t="s">
        <v>454</v>
      </c>
      <c r="H3" s="203" t="s">
        <v>455</v>
      </c>
      <c r="I3" s="203" t="s">
        <v>456</v>
      </c>
      <c r="J3" s="20" t="s">
        <v>457</v>
      </c>
    </row>
    <row r="4" s="147" customFormat="1" ht="21.2" customHeight="1" spans="1:10">
      <c r="A4" s="88" t="s">
        <v>458</v>
      </c>
      <c r="B4" s="197">
        <v>18247</v>
      </c>
      <c r="C4" s="185">
        <v>17193</v>
      </c>
      <c r="D4" s="185">
        <v>10088</v>
      </c>
      <c r="E4" s="185">
        <v>9772</v>
      </c>
      <c r="F4" s="185">
        <v>11663</v>
      </c>
      <c r="G4" s="123">
        <v>9879</v>
      </c>
      <c r="H4" s="123">
        <v>10670</v>
      </c>
      <c r="I4" s="123">
        <v>10853</v>
      </c>
      <c r="J4" s="182">
        <v>11608</v>
      </c>
    </row>
    <row r="5" ht="21.2" customHeight="1" spans="1:10">
      <c r="A5" s="35" t="s">
        <v>459</v>
      </c>
      <c r="B5" s="198"/>
      <c r="C5" s="175">
        <v>11221</v>
      </c>
      <c r="D5" s="175">
        <v>6939</v>
      </c>
      <c r="E5" s="175">
        <v>7799</v>
      </c>
      <c r="F5" s="175">
        <v>10093</v>
      </c>
      <c r="G5" s="79">
        <v>8737</v>
      </c>
      <c r="H5" s="79">
        <v>8834</v>
      </c>
      <c r="I5" s="79">
        <v>8939</v>
      </c>
      <c r="J5" s="175"/>
    </row>
    <row r="6" ht="21.2" customHeight="1" spans="1:10">
      <c r="A6" s="35" t="s">
        <v>460</v>
      </c>
      <c r="B6" s="198"/>
      <c r="C6" s="175">
        <v>5972</v>
      </c>
      <c r="D6" s="175">
        <v>3149</v>
      </c>
      <c r="E6" s="175">
        <v>1973</v>
      </c>
      <c r="F6" s="175">
        <v>1570</v>
      </c>
      <c r="G6" s="79">
        <v>1123</v>
      </c>
      <c r="H6" s="79">
        <v>1836</v>
      </c>
      <c r="I6" s="79">
        <v>2191</v>
      </c>
      <c r="J6" s="175"/>
    </row>
    <row r="7" s="147" customFormat="1" ht="21.2" customHeight="1" spans="1:10">
      <c r="A7" s="88" t="s">
        <v>461</v>
      </c>
      <c r="B7" s="197">
        <v>554</v>
      </c>
      <c r="C7" s="185">
        <v>572</v>
      </c>
      <c r="D7" s="185">
        <v>823</v>
      </c>
      <c r="E7" s="185">
        <v>250</v>
      </c>
      <c r="F7" s="185">
        <v>367</v>
      </c>
      <c r="G7" s="123">
        <v>447</v>
      </c>
      <c r="H7" s="123">
        <v>502</v>
      </c>
      <c r="I7" s="123">
        <v>573</v>
      </c>
      <c r="J7" s="185">
        <v>591</v>
      </c>
    </row>
    <row r="8" ht="21.2" customHeight="1" spans="1:10">
      <c r="A8" s="35" t="s">
        <v>462</v>
      </c>
      <c r="B8" s="198"/>
      <c r="C8" s="175">
        <v>365</v>
      </c>
      <c r="D8" s="175">
        <v>486</v>
      </c>
      <c r="E8" s="175">
        <v>194</v>
      </c>
      <c r="F8" s="175">
        <v>269</v>
      </c>
      <c r="G8" s="79">
        <v>342</v>
      </c>
      <c r="H8" s="79">
        <v>395</v>
      </c>
      <c r="I8" s="79">
        <v>448</v>
      </c>
      <c r="J8" s="175">
        <v>464</v>
      </c>
    </row>
    <row r="9" ht="21.2" customHeight="1" spans="1:10">
      <c r="A9" s="35" t="s">
        <v>460</v>
      </c>
      <c r="B9" s="198"/>
      <c r="C9" s="175">
        <v>206</v>
      </c>
      <c r="D9" s="175">
        <v>337</v>
      </c>
      <c r="E9" s="175">
        <v>56</v>
      </c>
      <c r="F9" s="175">
        <v>98</v>
      </c>
      <c r="G9" s="79">
        <v>105</v>
      </c>
      <c r="H9" s="79">
        <v>107</v>
      </c>
      <c r="I9" s="79">
        <v>125</v>
      </c>
      <c r="J9" s="175">
        <v>127</v>
      </c>
    </row>
    <row r="10" s="147" customFormat="1" ht="21.2" customHeight="1" spans="1:10">
      <c r="A10" s="88" t="s">
        <v>463</v>
      </c>
      <c r="B10" s="197"/>
      <c r="C10" s="185"/>
      <c r="D10" s="185"/>
      <c r="E10" s="175"/>
      <c r="F10" s="175"/>
      <c r="G10" s="123"/>
      <c r="H10" s="123"/>
      <c r="I10" s="123"/>
      <c r="J10" s="175"/>
    </row>
    <row r="11" ht="21.2" customHeight="1" spans="1:10">
      <c r="A11" s="35" t="s">
        <v>464</v>
      </c>
      <c r="B11" s="198"/>
      <c r="C11" s="175">
        <v>4</v>
      </c>
      <c r="D11" s="175">
        <v>2</v>
      </c>
      <c r="E11" s="175">
        <v>5</v>
      </c>
      <c r="F11" s="175"/>
      <c r="G11" s="79">
        <v>1</v>
      </c>
      <c r="H11" s="79">
        <v>1</v>
      </c>
      <c r="I11" s="79">
        <v>1</v>
      </c>
      <c r="J11" s="175">
        <v>1</v>
      </c>
    </row>
    <row r="12" ht="21.2" customHeight="1" spans="1:10">
      <c r="A12" s="35" t="s">
        <v>465</v>
      </c>
      <c r="B12" s="198"/>
      <c r="C12" s="175">
        <v>7</v>
      </c>
      <c r="D12" s="175">
        <v>23</v>
      </c>
      <c r="E12" s="175">
        <v>17</v>
      </c>
      <c r="F12" s="175">
        <v>26</v>
      </c>
      <c r="G12" s="79">
        <v>27</v>
      </c>
      <c r="H12" s="79">
        <v>29</v>
      </c>
      <c r="I12" s="79">
        <v>39</v>
      </c>
      <c r="J12" s="175">
        <v>39</v>
      </c>
    </row>
    <row r="13" ht="21.2" customHeight="1" spans="1:10">
      <c r="A13" s="35" t="s">
        <v>466</v>
      </c>
      <c r="B13" s="198"/>
      <c r="C13" s="175">
        <v>560</v>
      </c>
      <c r="D13" s="175">
        <v>798</v>
      </c>
      <c r="E13" s="175">
        <v>228</v>
      </c>
      <c r="F13" s="175">
        <v>341</v>
      </c>
      <c r="G13" s="79">
        <v>419</v>
      </c>
      <c r="H13" s="79">
        <v>472</v>
      </c>
      <c r="I13" s="79">
        <v>533</v>
      </c>
      <c r="J13" s="175">
        <v>551</v>
      </c>
    </row>
    <row r="14" s="147" customFormat="1" ht="21.2" customHeight="1" spans="1:10">
      <c r="A14" s="88" t="s">
        <v>467</v>
      </c>
      <c r="B14" s="197"/>
      <c r="C14" s="185"/>
      <c r="D14" s="185"/>
      <c r="E14" s="175"/>
      <c r="F14" s="175"/>
      <c r="G14" s="123"/>
      <c r="H14" s="123"/>
      <c r="I14" s="123"/>
      <c r="J14" s="175"/>
    </row>
    <row r="15" ht="21.2" customHeight="1" spans="1:10">
      <c r="A15" s="35" t="s">
        <v>468</v>
      </c>
      <c r="B15" s="198">
        <v>101</v>
      </c>
      <c r="C15" s="175">
        <v>120</v>
      </c>
      <c r="D15" s="175">
        <v>164</v>
      </c>
      <c r="E15" s="175">
        <v>28</v>
      </c>
      <c r="F15" s="175">
        <v>22</v>
      </c>
      <c r="G15" s="79">
        <v>28</v>
      </c>
      <c r="H15" s="79">
        <v>27</v>
      </c>
      <c r="I15" s="79">
        <v>26</v>
      </c>
      <c r="J15" s="175">
        <v>19</v>
      </c>
    </row>
    <row r="16" ht="21.2" customHeight="1" spans="1:10">
      <c r="A16" s="35" t="s">
        <v>469</v>
      </c>
      <c r="B16" s="198">
        <v>449</v>
      </c>
      <c r="C16" s="175">
        <v>445</v>
      </c>
      <c r="D16" s="175">
        <v>558</v>
      </c>
      <c r="E16" s="175">
        <v>40</v>
      </c>
      <c r="F16" s="175">
        <v>19</v>
      </c>
      <c r="G16" s="79">
        <v>13</v>
      </c>
      <c r="H16" s="79">
        <v>12</v>
      </c>
      <c r="I16" s="79">
        <v>10</v>
      </c>
      <c r="J16" s="175">
        <v>4</v>
      </c>
    </row>
    <row r="17" ht="21.2" customHeight="1" spans="1:10">
      <c r="A17" s="35" t="s">
        <v>470</v>
      </c>
      <c r="B17" s="198">
        <v>4</v>
      </c>
      <c r="C17" s="175">
        <v>5</v>
      </c>
      <c r="D17" s="175">
        <v>20</v>
      </c>
      <c r="E17" s="175">
        <v>6</v>
      </c>
      <c r="F17" s="175">
        <v>1</v>
      </c>
      <c r="G17" s="79">
        <v>1</v>
      </c>
      <c r="H17" s="79">
        <v>1</v>
      </c>
      <c r="I17" s="79">
        <v>1</v>
      </c>
      <c r="J17" s="175">
        <v>1</v>
      </c>
    </row>
    <row r="18" ht="21.2" customHeight="1" spans="1:10">
      <c r="A18" s="35" t="s">
        <v>471</v>
      </c>
      <c r="B18" s="198"/>
      <c r="C18" s="175"/>
      <c r="D18" s="175"/>
      <c r="E18" s="175"/>
      <c r="F18" s="175"/>
      <c r="G18" s="79">
        <v>33</v>
      </c>
      <c r="H18" s="79">
        <v>38</v>
      </c>
      <c r="I18" s="79">
        <v>41</v>
      </c>
      <c r="J18" s="175">
        <v>34</v>
      </c>
    </row>
    <row r="19" ht="21.2" customHeight="1" spans="1:10">
      <c r="A19" s="35" t="s">
        <v>472</v>
      </c>
      <c r="B19" s="198"/>
      <c r="C19" s="175"/>
      <c r="D19" s="175">
        <v>4</v>
      </c>
      <c r="E19" s="175">
        <v>15</v>
      </c>
      <c r="F19" s="175">
        <v>18</v>
      </c>
      <c r="G19" s="79">
        <v>8</v>
      </c>
      <c r="H19" s="79">
        <v>6</v>
      </c>
      <c r="I19" s="79">
        <v>6</v>
      </c>
      <c r="J19" s="175">
        <v>6</v>
      </c>
    </row>
    <row r="20" ht="21.2" customHeight="1" spans="1:10">
      <c r="A20" s="35" t="s">
        <v>473</v>
      </c>
      <c r="B20" s="198"/>
      <c r="C20" s="175"/>
      <c r="D20" s="175">
        <v>16</v>
      </c>
      <c r="E20" s="175">
        <v>128</v>
      </c>
      <c r="F20" s="175">
        <v>251</v>
      </c>
      <c r="G20" s="79">
        <v>286</v>
      </c>
      <c r="H20" s="79">
        <v>330</v>
      </c>
      <c r="I20" s="79">
        <v>395</v>
      </c>
      <c r="J20" s="175">
        <v>434</v>
      </c>
    </row>
    <row r="21" ht="21.2" customHeight="1" spans="1:10">
      <c r="A21" s="35" t="s">
        <v>474</v>
      </c>
      <c r="B21" s="198"/>
      <c r="C21" s="175">
        <v>1</v>
      </c>
      <c r="D21" s="175">
        <v>2</v>
      </c>
      <c r="E21" s="175"/>
      <c r="F21" s="175"/>
      <c r="G21" s="79"/>
      <c r="H21" s="79"/>
      <c r="I21" s="79"/>
      <c r="J21" s="175"/>
    </row>
    <row r="22" ht="21.2" customHeight="1" spans="1:10">
      <c r="A22" s="35" t="s">
        <v>475</v>
      </c>
      <c r="B22" s="198"/>
      <c r="C22" s="175"/>
      <c r="D22" s="175">
        <v>37</v>
      </c>
      <c r="E22" s="175">
        <v>31</v>
      </c>
      <c r="F22" s="175">
        <v>46</v>
      </c>
      <c r="G22" s="79">
        <v>55</v>
      </c>
      <c r="H22" s="79">
        <v>65</v>
      </c>
      <c r="I22" s="79">
        <v>75</v>
      </c>
      <c r="J22" s="175">
        <v>74</v>
      </c>
    </row>
    <row r="23" ht="21.2" customHeight="1" spans="1:10">
      <c r="A23" s="35" t="s">
        <v>476</v>
      </c>
      <c r="B23" s="198"/>
      <c r="C23" s="175"/>
      <c r="D23" s="175">
        <v>22</v>
      </c>
      <c r="E23" s="175">
        <v>2</v>
      </c>
      <c r="F23" s="175">
        <v>10</v>
      </c>
      <c r="G23" s="79">
        <v>23</v>
      </c>
      <c r="H23" s="79">
        <v>23</v>
      </c>
      <c r="I23" s="79">
        <v>19</v>
      </c>
      <c r="J23" s="175">
        <v>19</v>
      </c>
    </row>
    <row r="24" s="147" customFormat="1" ht="21.2" customHeight="1" spans="1:10">
      <c r="A24" s="88" t="s">
        <v>28</v>
      </c>
      <c r="B24" s="197">
        <v>17693</v>
      </c>
      <c r="C24" s="185">
        <v>16621</v>
      </c>
      <c r="D24" s="185">
        <v>9265</v>
      </c>
      <c r="E24" s="185">
        <v>9522</v>
      </c>
      <c r="F24" s="185">
        <v>11296</v>
      </c>
      <c r="G24" s="123">
        <v>9432</v>
      </c>
      <c r="H24" s="123">
        <v>10168</v>
      </c>
      <c r="I24" s="123">
        <v>10282</v>
      </c>
      <c r="J24" s="185">
        <v>11017</v>
      </c>
    </row>
    <row r="25" ht="21.2" customHeight="1" spans="1:10">
      <c r="A25" s="12" t="s">
        <v>477</v>
      </c>
      <c r="B25" s="198"/>
      <c r="C25" s="175"/>
      <c r="D25" s="175"/>
      <c r="E25" s="175"/>
      <c r="F25" s="175"/>
      <c r="G25" s="79"/>
      <c r="H25" s="79"/>
      <c r="I25" s="79"/>
      <c r="J25" s="175"/>
    </row>
    <row r="26" ht="21.2" customHeight="1" spans="1:10">
      <c r="A26" s="12" t="s">
        <v>478</v>
      </c>
      <c r="B26" s="198"/>
      <c r="C26" s="175"/>
      <c r="D26" s="175"/>
      <c r="E26" s="175"/>
      <c r="F26" s="175">
        <v>11366</v>
      </c>
      <c r="G26" s="79">
        <v>9541</v>
      </c>
      <c r="H26" s="79">
        <v>10206</v>
      </c>
      <c r="I26" s="79">
        <v>10480</v>
      </c>
      <c r="J26" s="175">
        <v>11089</v>
      </c>
    </row>
    <row r="27" ht="21.2" customHeight="1" spans="1:10">
      <c r="A27" s="12" t="s">
        <v>479</v>
      </c>
      <c r="B27" s="198"/>
      <c r="C27" s="175"/>
      <c r="D27" s="175"/>
      <c r="E27" s="175"/>
      <c r="F27" s="175">
        <v>266</v>
      </c>
      <c r="G27" s="79">
        <v>327</v>
      </c>
      <c r="H27" s="79">
        <v>373</v>
      </c>
      <c r="I27" s="79">
        <v>440</v>
      </c>
      <c r="J27" s="175">
        <v>470</v>
      </c>
    </row>
    <row r="28" ht="21.2" customHeight="1" spans="1:10">
      <c r="A28" s="89" t="s">
        <v>480</v>
      </c>
      <c r="B28" s="199"/>
      <c r="C28" s="188"/>
      <c r="D28" s="188"/>
      <c r="E28" s="188"/>
      <c r="F28" s="188">
        <v>11101</v>
      </c>
      <c r="G28" s="177">
        <v>9214</v>
      </c>
      <c r="H28" s="177">
        <v>9833</v>
      </c>
      <c r="I28" s="177">
        <v>10040</v>
      </c>
      <c r="J28" s="188">
        <v>10619</v>
      </c>
    </row>
    <row r="29" ht="31" customHeight="1" spans="1:10">
      <c r="A29" s="200" t="s">
        <v>481</v>
      </c>
      <c r="B29" s="200"/>
      <c r="C29" s="200"/>
      <c r="D29" s="200"/>
      <c r="E29" s="200"/>
      <c r="F29" s="200"/>
      <c r="G29" s="200"/>
      <c r="H29" s="200"/>
      <c r="I29" s="200"/>
      <c r="J29" s="200"/>
    </row>
  </sheetData>
  <mergeCells count="3">
    <mergeCell ref="A1:I1"/>
    <mergeCell ref="H2:J2"/>
    <mergeCell ref="A29:J29"/>
  </mergeCells>
  <pageMargins left="1.14166666666667" right="0.940277777777778" top="1.38125" bottom="1.38125" header="0.511805555555556" footer="1.09791666666667"/>
  <pageSetup paperSize="9" firstPageNumber="226" orientation="portrait" useFirstPageNumber="1" horizontalDpi="600"/>
  <headerFooter alignWithMargins="0">
    <oddFooter>&amp;C216</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0"/>
  </sheetPr>
  <dimension ref="A1:I27"/>
  <sheetViews>
    <sheetView workbookViewId="0">
      <selection activeCell="K5" sqref="K5"/>
    </sheetView>
  </sheetViews>
  <sheetFormatPr defaultColWidth="9" defaultRowHeight="12.75"/>
  <cols>
    <col min="1" max="1" width="18.125" style="32" customWidth="1"/>
    <col min="2" max="9" width="6.75" style="32" customWidth="1"/>
    <col min="10" max="16384" width="9" style="32"/>
  </cols>
  <sheetData>
    <row r="1" ht="39.95" customHeight="1" spans="1:9">
      <c r="A1" s="178" t="s">
        <v>482</v>
      </c>
      <c r="B1" s="179"/>
      <c r="C1" s="179"/>
      <c r="D1" s="179"/>
      <c r="E1" s="179"/>
      <c r="F1" s="179"/>
      <c r="H1" s="141" t="s">
        <v>447</v>
      </c>
      <c r="I1" s="141"/>
    </row>
    <row r="2" s="31" customFormat="1" ht="33" customHeight="1" spans="1:9">
      <c r="A2" s="180" t="s">
        <v>448</v>
      </c>
      <c r="B2" s="149" t="s">
        <v>483</v>
      </c>
      <c r="C2" s="149" t="s">
        <v>484</v>
      </c>
      <c r="D2" s="149" t="s">
        <v>485</v>
      </c>
      <c r="E2" s="149" t="s">
        <v>486</v>
      </c>
      <c r="F2" s="149" t="s">
        <v>487</v>
      </c>
      <c r="G2" s="93" t="s">
        <v>488</v>
      </c>
      <c r="H2" s="93" t="s">
        <v>489</v>
      </c>
      <c r="I2" s="93" t="s">
        <v>490</v>
      </c>
    </row>
    <row r="3" s="127" customFormat="1" ht="21.95" customHeight="1" spans="1:9">
      <c r="A3" s="181" t="s">
        <v>458</v>
      </c>
      <c r="B3" s="182">
        <v>13789</v>
      </c>
      <c r="C3" s="182"/>
      <c r="D3" s="182"/>
      <c r="E3" s="182"/>
      <c r="F3" s="112"/>
      <c r="G3" s="112"/>
      <c r="H3" s="189"/>
      <c r="I3" s="112"/>
    </row>
    <row r="4" ht="21.95" customHeight="1" spans="1:9">
      <c r="A4" s="183" t="s">
        <v>459</v>
      </c>
      <c r="B4" s="175">
        <v>10436</v>
      </c>
      <c r="C4" s="175"/>
      <c r="D4" s="175"/>
      <c r="E4" s="175"/>
      <c r="F4" s="3"/>
      <c r="G4" s="3"/>
      <c r="H4" s="190"/>
      <c r="I4" s="3"/>
    </row>
    <row r="5" ht="21.95" customHeight="1" spans="1:9">
      <c r="A5" s="183" t="s">
        <v>460</v>
      </c>
      <c r="B5" s="175">
        <v>3353</v>
      </c>
      <c r="C5" s="175"/>
      <c r="D5" s="175"/>
      <c r="E5" s="175"/>
      <c r="F5" s="3"/>
      <c r="G5" s="3"/>
      <c r="H5" s="190"/>
      <c r="I5" s="3"/>
    </row>
    <row r="6" s="127" customFormat="1" ht="21.95" customHeight="1" spans="1:9">
      <c r="A6" s="184" t="s">
        <v>461</v>
      </c>
      <c r="B6" s="185">
        <v>633</v>
      </c>
      <c r="C6" s="185">
        <v>604</v>
      </c>
      <c r="D6" s="185">
        <v>596</v>
      </c>
      <c r="E6" s="185">
        <v>521</v>
      </c>
      <c r="F6" s="112">
        <v>530</v>
      </c>
      <c r="G6" s="112">
        <v>572</v>
      </c>
      <c r="H6" s="191">
        <v>567</v>
      </c>
      <c r="I6" s="112">
        <v>574</v>
      </c>
    </row>
    <row r="7" ht="21.95" customHeight="1" spans="1:9">
      <c r="A7" s="183" t="s">
        <v>462</v>
      </c>
      <c r="B7" s="175">
        <v>460</v>
      </c>
      <c r="C7" s="175">
        <v>435</v>
      </c>
      <c r="D7" s="175">
        <v>410</v>
      </c>
      <c r="E7" s="175">
        <v>346</v>
      </c>
      <c r="F7" s="3">
        <v>345</v>
      </c>
      <c r="G7" s="3">
        <v>372</v>
      </c>
      <c r="H7" s="190">
        <v>362</v>
      </c>
      <c r="I7" s="3">
        <v>376</v>
      </c>
    </row>
    <row r="8" ht="21.95" customHeight="1" spans="1:9">
      <c r="A8" s="183" t="s">
        <v>460</v>
      </c>
      <c r="B8" s="175">
        <v>163</v>
      </c>
      <c r="C8" s="175">
        <v>169</v>
      </c>
      <c r="D8" s="175">
        <v>186</v>
      </c>
      <c r="E8" s="175">
        <v>175</v>
      </c>
      <c r="F8" s="3">
        <v>185</v>
      </c>
      <c r="G8" s="3">
        <v>200</v>
      </c>
      <c r="H8" s="190">
        <v>205</v>
      </c>
      <c r="I8" s="3">
        <v>198</v>
      </c>
    </row>
    <row r="9" ht="21.95" customHeight="1" spans="1:9">
      <c r="A9" s="184" t="s">
        <v>463</v>
      </c>
      <c r="B9" s="185"/>
      <c r="C9" s="185"/>
      <c r="D9" s="185"/>
      <c r="E9" s="185"/>
      <c r="F9" s="3"/>
      <c r="G9" s="3"/>
      <c r="H9" s="191"/>
      <c r="I9" s="3"/>
    </row>
    <row r="10" ht="21.95" customHeight="1" spans="1:9">
      <c r="A10" s="183" t="s">
        <v>464</v>
      </c>
      <c r="B10" s="175">
        <v>1</v>
      </c>
      <c r="C10" s="175">
        <v>1</v>
      </c>
      <c r="D10" s="175">
        <v>4</v>
      </c>
      <c r="E10" s="175">
        <v>3</v>
      </c>
      <c r="F10" s="3">
        <v>12</v>
      </c>
      <c r="G10" s="3">
        <v>9</v>
      </c>
      <c r="H10" s="190">
        <v>13</v>
      </c>
      <c r="I10" s="3">
        <v>12</v>
      </c>
    </row>
    <row r="11" ht="21.95" customHeight="1" spans="1:9">
      <c r="A11" s="183" t="s">
        <v>465</v>
      </c>
      <c r="B11" s="175">
        <v>41</v>
      </c>
      <c r="C11" s="175">
        <v>40</v>
      </c>
      <c r="D11" s="175">
        <v>43</v>
      </c>
      <c r="E11" s="175">
        <v>57</v>
      </c>
      <c r="F11" s="3">
        <v>121</v>
      </c>
      <c r="G11" s="3">
        <v>137</v>
      </c>
      <c r="H11" s="190">
        <v>128</v>
      </c>
      <c r="I11" s="3">
        <v>119</v>
      </c>
    </row>
    <row r="12" ht="21.95" customHeight="1" spans="1:9">
      <c r="A12" s="183" t="s">
        <v>466</v>
      </c>
      <c r="B12" s="175">
        <v>591</v>
      </c>
      <c r="C12" s="175">
        <v>563</v>
      </c>
      <c r="D12" s="175">
        <v>549</v>
      </c>
      <c r="E12" s="175">
        <v>461</v>
      </c>
      <c r="F12" s="3">
        <v>397</v>
      </c>
      <c r="G12" s="3">
        <v>426</v>
      </c>
      <c r="H12" s="190">
        <v>426</v>
      </c>
      <c r="I12" s="3">
        <v>443</v>
      </c>
    </row>
    <row r="13" ht="21.95" customHeight="1" spans="1:9">
      <c r="A13" s="184" t="s">
        <v>467</v>
      </c>
      <c r="B13" s="185"/>
      <c r="C13" s="185"/>
      <c r="D13" s="185"/>
      <c r="E13" s="185"/>
      <c r="F13" s="3"/>
      <c r="G13" s="3"/>
      <c r="H13" s="191"/>
      <c r="I13" s="3"/>
    </row>
    <row r="14" ht="21.95" customHeight="1" spans="1:9">
      <c r="A14" s="183" t="s">
        <v>468</v>
      </c>
      <c r="B14" s="175">
        <v>20</v>
      </c>
      <c r="C14" s="175">
        <v>19</v>
      </c>
      <c r="D14" s="175">
        <v>19</v>
      </c>
      <c r="E14" s="175">
        <v>13</v>
      </c>
      <c r="F14" s="3">
        <v>13</v>
      </c>
      <c r="G14" s="3">
        <v>10</v>
      </c>
      <c r="H14" s="190">
        <v>8</v>
      </c>
      <c r="I14" s="3">
        <v>7</v>
      </c>
    </row>
    <row r="15" ht="21.95" customHeight="1" spans="1:9">
      <c r="A15" s="183" t="s">
        <v>469</v>
      </c>
      <c r="B15" s="175">
        <v>4</v>
      </c>
      <c r="C15" s="175">
        <v>4</v>
      </c>
      <c r="D15" s="175">
        <v>4</v>
      </c>
      <c r="E15" s="175">
        <v>2</v>
      </c>
      <c r="F15" s="3">
        <v>1</v>
      </c>
      <c r="G15" s="3">
        <v>1</v>
      </c>
      <c r="H15" s="190">
        <v>1</v>
      </c>
      <c r="I15" s="3">
        <v>1</v>
      </c>
    </row>
    <row r="16" ht="21.95" customHeight="1" spans="1:9">
      <c r="A16" s="183" t="s">
        <v>470</v>
      </c>
      <c r="B16" s="175"/>
      <c r="C16" s="175"/>
      <c r="D16" s="175">
        <v>1</v>
      </c>
      <c r="E16" s="175">
        <v>2</v>
      </c>
      <c r="F16" s="3">
        <v>2</v>
      </c>
      <c r="G16" s="3">
        <v>2</v>
      </c>
      <c r="H16" s="190"/>
      <c r="I16" s="3"/>
    </row>
    <row r="17" ht="21.95" customHeight="1" spans="1:9">
      <c r="A17" s="183" t="s">
        <v>471</v>
      </c>
      <c r="B17" s="175">
        <v>31</v>
      </c>
      <c r="C17" s="175">
        <v>37</v>
      </c>
      <c r="D17" s="175">
        <v>44</v>
      </c>
      <c r="E17" s="175">
        <v>54</v>
      </c>
      <c r="F17" s="3">
        <v>67</v>
      </c>
      <c r="G17" s="3">
        <v>88</v>
      </c>
      <c r="H17" s="190">
        <v>127</v>
      </c>
      <c r="I17" s="3">
        <v>142</v>
      </c>
    </row>
    <row r="18" ht="21.95" customHeight="1" spans="1:9">
      <c r="A18" s="183" t="s">
        <v>472</v>
      </c>
      <c r="B18" s="175">
        <v>10</v>
      </c>
      <c r="C18" s="175">
        <v>8</v>
      </c>
      <c r="D18" s="175">
        <v>6</v>
      </c>
      <c r="E18" s="175">
        <v>9</v>
      </c>
      <c r="F18" s="3">
        <v>11</v>
      </c>
      <c r="G18" s="3">
        <v>11</v>
      </c>
      <c r="H18" s="190">
        <v>11</v>
      </c>
      <c r="I18" s="3">
        <v>10</v>
      </c>
    </row>
    <row r="19" ht="21.95" customHeight="1" spans="1:9">
      <c r="A19" s="183" t="s">
        <v>473</v>
      </c>
      <c r="B19" s="175">
        <v>457</v>
      </c>
      <c r="C19" s="175">
        <v>437</v>
      </c>
      <c r="D19" s="175">
        <v>419</v>
      </c>
      <c r="E19" s="175">
        <v>316</v>
      </c>
      <c r="F19" s="3">
        <v>314</v>
      </c>
      <c r="G19" s="3">
        <v>338</v>
      </c>
      <c r="H19" s="190">
        <v>322</v>
      </c>
      <c r="I19" s="3">
        <v>318</v>
      </c>
    </row>
    <row r="20" ht="21.95" customHeight="1" spans="1:9">
      <c r="A20" s="183" t="s">
        <v>474</v>
      </c>
      <c r="B20" s="175"/>
      <c r="C20" s="175"/>
      <c r="D20" s="175"/>
      <c r="E20" s="175">
        <v>29</v>
      </c>
      <c r="F20" s="3">
        <v>29</v>
      </c>
      <c r="G20" s="3">
        <v>28</v>
      </c>
      <c r="H20" s="190">
        <v>7</v>
      </c>
      <c r="I20" s="3">
        <v>7</v>
      </c>
    </row>
    <row r="21" ht="21.95" customHeight="1" spans="1:9">
      <c r="A21" s="183" t="s">
        <v>475</v>
      </c>
      <c r="B21" s="175">
        <v>78</v>
      </c>
      <c r="C21" s="175">
        <v>77</v>
      </c>
      <c r="D21" s="175">
        <v>80</v>
      </c>
      <c r="E21" s="175">
        <v>75</v>
      </c>
      <c r="F21" s="3">
        <v>70</v>
      </c>
      <c r="G21" s="3">
        <v>71</v>
      </c>
      <c r="H21" s="190">
        <v>67</v>
      </c>
      <c r="I21" s="3">
        <v>63</v>
      </c>
    </row>
    <row r="22" ht="21.95" customHeight="1" spans="1:9">
      <c r="A22" s="183" t="s">
        <v>476</v>
      </c>
      <c r="B22" s="175">
        <v>23</v>
      </c>
      <c r="C22" s="175">
        <v>22</v>
      </c>
      <c r="D22" s="175">
        <v>23</v>
      </c>
      <c r="E22" s="175">
        <v>21</v>
      </c>
      <c r="F22" s="3">
        <v>23</v>
      </c>
      <c r="G22" s="3">
        <v>23</v>
      </c>
      <c r="H22" s="190">
        <v>24</v>
      </c>
      <c r="I22" s="3">
        <v>26</v>
      </c>
    </row>
    <row r="23" s="127" customFormat="1" ht="21.95" customHeight="1" spans="1:9">
      <c r="A23" s="184" t="s">
        <v>28</v>
      </c>
      <c r="B23" s="185">
        <v>13166</v>
      </c>
      <c r="C23" s="185"/>
      <c r="D23" s="185"/>
      <c r="E23" s="185"/>
      <c r="F23" s="112"/>
      <c r="G23" s="112"/>
      <c r="H23" s="112"/>
      <c r="I23" s="112"/>
    </row>
    <row r="24" ht="21.95" customHeight="1" spans="1:9">
      <c r="A24" s="186" t="s">
        <v>477</v>
      </c>
      <c r="B24" s="175"/>
      <c r="C24" s="175"/>
      <c r="D24" s="175"/>
      <c r="E24" s="175"/>
      <c r="F24" s="3"/>
      <c r="G24" s="3"/>
      <c r="H24" s="3"/>
      <c r="I24" s="3"/>
    </row>
    <row r="25" ht="21.95" customHeight="1" spans="1:9">
      <c r="A25" s="186" t="s">
        <v>478</v>
      </c>
      <c r="B25" s="175">
        <v>13538</v>
      </c>
      <c r="C25" s="175"/>
      <c r="D25" s="175"/>
      <c r="E25" s="175"/>
      <c r="F25" s="3"/>
      <c r="G25" s="3"/>
      <c r="H25" s="3"/>
      <c r="I25" s="3"/>
    </row>
    <row r="26" ht="21.95" customHeight="1" spans="1:9">
      <c r="A26" s="186" t="s">
        <v>479</v>
      </c>
      <c r="B26" s="175">
        <v>481</v>
      </c>
      <c r="C26" s="175"/>
      <c r="D26" s="175"/>
      <c r="E26" s="175"/>
      <c r="F26" s="3"/>
      <c r="G26" s="3"/>
      <c r="H26" s="3"/>
      <c r="I26" s="3"/>
    </row>
    <row r="27" ht="21.95" customHeight="1" spans="1:9">
      <c r="A27" s="187" t="s">
        <v>480</v>
      </c>
      <c r="B27" s="188">
        <v>13067</v>
      </c>
      <c r="C27" s="188"/>
      <c r="D27" s="188"/>
      <c r="E27" s="188"/>
      <c r="F27" s="188"/>
      <c r="G27" s="188"/>
      <c r="H27" s="188"/>
      <c r="I27" s="188"/>
    </row>
  </sheetData>
  <mergeCells count="1">
    <mergeCell ref="H1:I1"/>
  </mergeCells>
  <pageMargins left="1.14166666666667" right="0.940277777777778" top="1.38125" bottom="1.38125" header="0.511805555555556" footer="1.09791666666667"/>
  <pageSetup paperSize="9" firstPageNumber="227" orientation="portrait" useFirstPageNumber="1" horizontalDpi="600"/>
  <headerFooter alignWithMargins="0">
    <oddFooter>&amp;C217</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0"/>
  </sheetPr>
  <dimension ref="A1:I29"/>
  <sheetViews>
    <sheetView workbookViewId="0">
      <selection activeCell="H6" sqref="H6"/>
    </sheetView>
  </sheetViews>
  <sheetFormatPr defaultColWidth="9" defaultRowHeight="13.5"/>
  <cols>
    <col min="1" max="1" width="15.25" style="48" customWidth="1"/>
    <col min="2" max="9" width="6.875" style="48" customWidth="1"/>
    <col min="10" max="16384" width="9" style="48"/>
  </cols>
  <sheetData>
    <row r="1" s="172" customFormat="1" ht="39.95" customHeight="1" spans="1:9">
      <c r="A1" s="128" t="s">
        <v>491</v>
      </c>
      <c r="B1" s="140"/>
      <c r="C1" s="140"/>
      <c r="D1" s="140"/>
      <c r="E1" s="140"/>
      <c r="F1" s="140"/>
      <c r="H1" s="141" t="s">
        <v>447</v>
      </c>
      <c r="I1" s="141"/>
    </row>
    <row r="2" s="46" customFormat="1" ht="31.5" customHeight="1" spans="1:9">
      <c r="A2" s="52" t="s">
        <v>448</v>
      </c>
      <c r="B2" s="149" t="s">
        <v>492</v>
      </c>
      <c r="C2" s="149" t="s">
        <v>493</v>
      </c>
      <c r="D2" s="149" t="s">
        <v>494</v>
      </c>
      <c r="E2" s="149" t="s">
        <v>495</v>
      </c>
      <c r="F2" s="149" t="s">
        <v>496</v>
      </c>
      <c r="G2" s="93" t="s">
        <v>497</v>
      </c>
      <c r="H2" s="93" t="s">
        <v>498</v>
      </c>
      <c r="I2" s="93" t="s">
        <v>499</v>
      </c>
    </row>
    <row r="3" s="47" customFormat="1" ht="20.2" customHeight="1" spans="1:6">
      <c r="A3" s="54" t="s">
        <v>458</v>
      </c>
      <c r="B3" s="173"/>
      <c r="C3" s="173"/>
      <c r="D3" s="173"/>
      <c r="E3" s="173"/>
      <c r="F3" s="123"/>
    </row>
    <row r="4" ht="20.2" customHeight="1" spans="1:6">
      <c r="A4" s="56" t="s">
        <v>459</v>
      </c>
      <c r="B4" s="174"/>
      <c r="C4" s="174"/>
      <c r="D4" s="174"/>
      <c r="E4" s="174"/>
      <c r="F4" s="79"/>
    </row>
    <row r="5" ht="20.2" customHeight="1" spans="1:6">
      <c r="A5" s="56" t="s">
        <v>460</v>
      </c>
      <c r="B5" s="174"/>
      <c r="C5" s="174"/>
      <c r="D5" s="174"/>
      <c r="E5" s="174"/>
      <c r="F5" s="79"/>
    </row>
    <row r="6" s="47" customFormat="1" ht="20.2" customHeight="1" spans="1:9">
      <c r="A6" s="58" t="s">
        <v>461</v>
      </c>
      <c r="B6" s="173">
        <v>560</v>
      </c>
      <c r="C6" s="173">
        <v>545</v>
      </c>
      <c r="D6" s="173">
        <v>313</v>
      </c>
      <c r="E6" s="173">
        <v>338</v>
      </c>
      <c r="F6" s="123">
        <v>390</v>
      </c>
      <c r="G6" s="123">
        <v>465</v>
      </c>
      <c r="H6" s="123">
        <v>516</v>
      </c>
      <c r="I6" s="123">
        <v>509</v>
      </c>
    </row>
    <row r="7" ht="20.2" customHeight="1" spans="1:9">
      <c r="A7" s="56" t="s">
        <v>462</v>
      </c>
      <c r="B7" s="174">
        <v>362</v>
      </c>
      <c r="C7" s="174">
        <v>373</v>
      </c>
      <c r="D7" s="174">
        <v>186</v>
      </c>
      <c r="E7" s="174">
        <v>188</v>
      </c>
      <c r="F7" s="79">
        <v>214</v>
      </c>
      <c r="G7" s="79">
        <v>262</v>
      </c>
      <c r="H7" s="79">
        <v>290</v>
      </c>
      <c r="I7" s="79">
        <v>280</v>
      </c>
    </row>
    <row r="8" ht="20.2" customHeight="1" spans="1:9">
      <c r="A8" s="56" t="s">
        <v>460</v>
      </c>
      <c r="B8" s="174">
        <v>198</v>
      </c>
      <c r="C8" s="174">
        <v>172</v>
      </c>
      <c r="D8" s="174">
        <v>127</v>
      </c>
      <c r="E8" s="174">
        <v>150</v>
      </c>
      <c r="F8" s="79">
        <v>176</v>
      </c>
      <c r="G8" s="79">
        <v>203</v>
      </c>
      <c r="H8" s="79">
        <v>226</v>
      </c>
      <c r="I8" s="79">
        <v>229</v>
      </c>
    </row>
    <row r="9" s="47" customFormat="1" ht="20.2" customHeight="1" spans="1:9">
      <c r="A9" s="58" t="s">
        <v>463</v>
      </c>
      <c r="B9" s="173"/>
      <c r="C9" s="173"/>
      <c r="D9" s="173"/>
      <c r="E9" s="173"/>
      <c r="F9" s="123"/>
      <c r="G9" s="123"/>
      <c r="H9" s="123"/>
      <c r="I9" s="123"/>
    </row>
    <row r="10" ht="20.2" customHeight="1" spans="1:9">
      <c r="A10" s="56" t="s">
        <v>464</v>
      </c>
      <c r="B10" s="174">
        <v>12</v>
      </c>
      <c r="C10" s="175">
        <v>10</v>
      </c>
      <c r="D10" s="175">
        <v>5</v>
      </c>
      <c r="E10" s="174">
        <v>5</v>
      </c>
      <c r="F10" s="79">
        <v>6</v>
      </c>
      <c r="G10" s="79">
        <v>8</v>
      </c>
      <c r="H10" s="79">
        <v>7</v>
      </c>
      <c r="I10" s="79">
        <v>6</v>
      </c>
    </row>
    <row r="11" ht="20.2" customHeight="1" spans="1:9">
      <c r="A11" s="56" t="s">
        <v>465</v>
      </c>
      <c r="B11" s="174">
        <v>133</v>
      </c>
      <c r="C11" s="175">
        <v>156</v>
      </c>
      <c r="D11" s="175">
        <v>51</v>
      </c>
      <c r="E11" s="174">
        <v>51</v>
      </c>
      <c r="F11" s="79">
        <v>56</v>
      </c>
      <c r="G11" s="79">
        <v>59</v>
      </c>
      <c r="H11" s="79">
        <v>60</v>
      </c>
      <c r="I11" s="79">
        <v>60</v>
      </c>
    </row>
    <row r="12" ht="20.2" customHeight="1" spans="1:9">
      <c r="A12" s="56" t="s">
        <v>500</v>
      </c>
      <c r="B12" s="174">
        <v>415</v>
      </c>
      <c r="C12" s="175">
        <v>379</v>
      </c>
      <c r="D12" s="175">
        <v>257</v>
      </c>
      <c r="E12" s="174">
        <v>282</v>
      </c>
      <c r="F12" s="79">
        <v>328</v>
      </c>
      <c r="G12" s="79">
        <v>398</v>
      </c>
      <c r="H12" s="79">
        <v>449</v>
      </c>
      <c r="I12" s="79">
        <v>443</v>
      </c>
    </row>
    <row r="13" s="47" customFormat="1" ht="20.2" customHeight="1" spans="1:9">
      <c r="A13" s="58" t="s">
        <v>467</v>
      </c>
      <c r="B13" s="173"/>
      <c r="C13" s="173"/>
      <c r="D13" s="173"/>
      <c r="E13" s="173"/>
      <c r="F13" s="123"/>
      <c r="G13" s="123"/>
      <c r="H13" s="123"/>
      <c r="I13" s="123"/>
    </row>
    <row r="14" ht="20.2" customHeight="1" spans="1:9">
      <c r="A14" s="56" t="s">
        <v>468</v>
      </c>
      <c r="B14" s="174">
        <v>6</v>
      </c>
      <c r="C14" s="174">
        <v>6</v>
      </c>
      <c r="D14" s="174">
        <v>5</v>
      </c>
      <c r="E14" s="174">
        <v>5</v>
      </c>
      <c r="F14" s="79">
        <v>4</v>
      </c>
      <c r="G14" s="79">
        <v>5</v>
      </c>
      <c r="H14" s="79">
        <v>5</v>
      </c>
      <c r="I14" s="79"/>
    </row>
    <row r="15" ht="20.2" customHeight="1" spans="1:9">
      <c r="A15" s="56" t="s">
        <v>469</v>
      </c>
      <c r="B15" s="174">
        <v>1</v>
      </c>
      <c r="C15" s="174">
        <v>1</v>
      </c>
      <c r="D15" s="174"/>
      <c r="E15" s="174"/>
      <c r="F15" s="79"/>
      <c r="G15" s="79"/>
      <c r="H15" s="79"/>
      <c r="I15" s="79"/>
    </row>
    <row r="16" ht="20.2" customHeight="1" spans="1:9">
      <c r="A16" s="56" t="s">
        <v>470</v>
      </c>
      <c r="B16" s="174"/>
      <c r="C16" s="174"/>
      <c r="D16" s="174"/>
      <c r="E16" s="174"/>
      <c r="F16" s="155"/>
      <c r="G16" s="79"/>
      <c r="H16" s="79"/>
      <c r="I16" s="79"/>
    </row>
    <row r="17" ht="20.2" customHeight="1" spans="1:9">
      <c r="A17" s="56" t="s">
        <v>471</v>
      </c>
      <c r="B17" s="174">
        <v>144</v>
      </c>
      <c r="C17" s="174">
        <v>139</v>
      </c>
      <c r="D17" s="174">
        <v>85</v>
      </c>
      <c r="E17" s="174">
        <v>77</v>
      </c>
      <c r="F17" s="79">
        <v>66</v>
      </c>
      <c r="G17" s="79">
        <v>76</v>
      </c>
      <c r="H17" s="79">
        <v>102</v>
      </c>
      <c r="I17" s="79"/>
    </row>
    <row r="18" ht="20.2" customHeight="1" spans="1:9">
      <c r="A18" s="56" t="s">
        <v>472</v>
      </c>
      <c r="B18" s="174">
        <v>10</v>
      </c>
      <c r="C18" s="174">
        <v>10</v>
      </c>
      <c r="D18" s="174">
        <v>8</v>
      </c>
      <c r="E18" s="174">
        <v>6</v>
      </c>
      <c r="F18" s="79">
        <v>4</v>
      </c>
      <c r="G18" s="79">
        <v>6</v>
      </c>
      <c r="H18" s="79">
        <v>7</v>
      </c>
      <c r="I18" s="79"/>
    </row>
    <row r="19" ht="20.2" customHeight="1" spans="1:9">
      <c r="A19" s="56" t="s">
        <v>473</v>
      </c>
      <c r="B19" s="174">
        <v>310</v>
      </c>
      <c r="C19" s="174">
        <v>305</v>
      </c>
      <c r="D19" s="174">
        <v>163</v>
      </c>
      <c r="E19" s="174">
        <v>202</v>
      </c>
      <c r="F19" s="79">
        <v>264</v>
      </c>
      <c r="G19" s="79">
        <v>324</v>
      </c>
      <c r="H19" s="79">
        <v>348</v>
      </c>
      <c r="I19" s="79"/>
    </row>
    <row r="20" ht="20.2" customHeight="1" spans="1:9">
      <c r="A20" s="56" t="s">
        <v>474</v>
      </c>
      <c r="B20" s="174">
        <v>7</v>
      </c>
      <c r="C20" s="174">
        <v>7</v>
      </c>
      <c r="D20" s="174"/>
      <c r="E20" s="174"/>
      <c r="F20" s="79"/>
      <c r="G20" s="79"/>
      <c r="H20" s="79"/>
      <c r="I20" s="79"/>
    </row>
    <row r="21" ht="20.2" customHeight="1" spans="1:9">
      <c r="A21" s="56" t="s">
        <v>475</v>
      </c>
      <c r="B21" s="174">
        <v>58</v>
      </c>
      <c r="C21" s="174">
        <v>56</v>
      </c>
      <c r="D21" s="174">
        <v>37</v>
      </c>
      <c r="E21" s="174">
        <v>36</v>
      </c>
      <c r="F21" s="79">
        <v>39</v>
      </c>
      <c r="G21" s="79">
        <v>39</v>
      </c>
      <c r="H21" s="79">
        <v>38</v>
      </c>
      <c r="I21" s="79"/>
    </row>
    <row r="22" ht="20.2" customHeight="1" spans="1:9">
      <c r="A22" s="56" t="s">
        <v>476</v>
      </c>
      <c r="B22" s="174">
        <v>24</v>
      </c>
      <c r="C22" s="174">
        <v>21</v>
      </c>
      <c r="D22" s="174">
        <v>15</v>
      </c>
      <c r="E22" s="174">
        <v>12</v>
      </c>
      <c r="F22" s="79">
        <v>13</v>
      </c>
      <c r="G22" s="79">
        <v>15</v>
      </c>
      <c r="H22" s="79">
        <v>16</v>
      </c>
      <c r="I22" s="79"/>
    </row>
    <row r="23" s="47" customFormat="1" ht="20.2" customHeight="1" spans="1:9">
      <c r="A23" s="58" t="s">
        <v>28</v>
      </c>
      <c r="B23" s="173"/>
      <c r="C23" s="173"/>
      <c r="D23" s="173"/>
      <c r="E23" s="173"/>
      <c r="F23" s="123"/>
      <c r="G23" s="123"/>
      <c r="H23" s="123"/>
      <c r="I23" s="123"/>
    </row>
    <row r="24" ht="20.2" customHeight="1" spans="1:6">
      <c r="A24" s="153" t="s">
        <v>477</v>
      </c>
      <c r="B24" s="174"/>
      <c r="C24" s="174"/>
      <c r="D24" s="174"/>
      <c r="E24" s="174"/>
      <c r="F24" s="79"/>
    </row>
    <row r="25" ht="20.2" customHeight="1" spans="1:6">
      <c r="A25" s="153" t="s">
        <v>478</v>
      </c>
      <c r="B25" s="174"/>
      <c r="C25" s="174"/>
      <c r="D25" s="174"/>
      <c r="E25" s="174"/>
      <c r="F25" s="79"/>
    </row>
    <row r="26" ht="20.2" customHeight="1" spans="1:6">
      <c r="A26" s="153" t="s">
        <v>479</v>
      </c>
      <c r="B26" s="174"/>
      <c r="C26" s="174"/>
      <c r="D26" s="174"/>
      <c r="E26" s="174"/>
      <c r="F26" s="79"/>
    </row>
    <row r="27" ht="20.2" customHeight="1" spans="1:9">
      <c r="A27" s="61" t="s">
        <v>480</v>
      </c>
      <c r="B27" s="176"/>
      <c r="C27" s="176"/>
      <c r="D27" s="176"/>
      <c r="E27" s="176"/>
      <c r="F27" s="177"/>
      <c r="G27" s="177"/>
      <c r="H27" s="177"/>
      <c r="I27" s="177"/>
    </row>
    <row r="28" ht="4" customHeight="1"/>
    <row r="29" ht="41" customHeight="1" spans="1:9">
      <c r="A29" s="91" t="s">
        <v>501</v>
      </c>
      <c r="B29" s="91"/>
      <c r="C29" s="91"/>
      <c r="D29" s="91"/>
      <c r="E29" s="91"/>
      <c r="F29" s="91"/>
      <c r="G29" s="91"/>
      <c r="H29" s="91"/>
      <c r="I29" s="91"/>
    </row>
  </sheetData>
  <mergeCells count="2">
    <mergeCell ref="H1:I1"/>
    <mergeCell ref="A29:I29"/>
  </mergeCells>
  <printOptions horizontalCentered="1"/>
  <pageMargins left="0.984027777777778" right="0.984027777777778" top="1.38125" bottom="1.38125" header="0.511805555555556" footer="1.09791666666667"/>
  <pageSetup paperSize="9" firstPageNumber="228" orientation="portrait" useFirstPageNumber="1" horizontalDpi="600"/>
  <headerFooter alignWithMargins="0">
    <oddFooter>&amp;C218</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2"/>
  </sheetPr>
  <dimension ref="A1:J28"/>
  <sheetViews>
    <sheetView workbookViewId="0">
      <selection activeCell="T22" sqref="T22"/>
    </sheetView>
  </sheetViews>
  <sheetFormatPr defaultColWidth="9" defaultRowHeight="12.75"/>
  <cols>
    <col min="1" max="1" width="16.125" style="32" customWidth="1"/>
    <col min="2" max="9" width="6.5" style="32" customWidth="1"/>
    <col min="10" max="10" width="6.75" style="32" customWidth="1"/>
    <col min="11" max="16384" width="9" style="32"/>
  </cols>
  <sheetData>
    <row r="1" ht="20.1" customHeight="1" spans="1:10">
      <c r="A1" s="42" t="s">
        <v>502</v>
      </c>
      <c r="B1" s="42"/>
      <c r="C1" s="42"/>
      <c r="D1" s="42"/>
      <c r="E1" s="42"/>
      <c r="F1" s="42"/>
      <c r="G1" s="42"/>
      <c r="H1" s="42"/>
      <c r="I1" s="42"/>
      <c r="J1" s="42"/>
    </row>
    <row r="2" ht="20.25" customHeight="1" spans="1:10">
      <c r="A2" s="163" t="s">
        <v>503</v>
      </c>
      <c r="B2" s="163"/>
      <c r="C2" s="163"/>
      <c r="D2" s="163"/>
      <c r="E2" s="163"/>
      <c r="F2" s="163"/>
      <c r="G2" s="163"/>
      <c r="H2" s="163"/>
      <c r="I2" s="163"/>
      <c r="J2" s="163"/>
    </row>
    <row r="3" s="31" customFormat="1" ht="34.5" customHeight="1" spans="1:10">
      <c r="A3" s="6" t="s">
        <v>448</v>
      </c>
      <c r="B3" s="8" t="s">
        <v>449</v>
      </c>
      <c r="C3" s="8" t="s">
        <v>450</v>
      </c>
      <c r="D3" s="8" t="s">
        <v>504</v>
      </c>
      <c r="E3" s="149" t="s">
        <v>452</v>
      </c>
      <c r="F3" s="93" t="s">
        <v>453</v>
      </c>
      <c r="G3" s="93" t="s">
        <v>454</v>
      </c>
      <c r="H3" s="93" t="s">
        <v>455</v>
      </c>
      <c r="I3" s="93" t="s">
        <v>456</v>
      </c>
      <c r="J3" s="93" t="s">
        <v>457</v>
      </c>
    </row>
    <row r="4" s="127" customFormat="1" ht="22.7" customHeight="1" spans="1:10">
      <c r="A4" s="81" t="s">
        <v>505</v>
      </c>
      <c r="B4" s="164">
        <v>162901</v>
      </c>
      <c r="C4" s="165">
        <v>221594</v>
      </c>
      <c r="D4" s="165">
        <v>826754</v>
      </c>
      <c r="E4" s="150">
        <v>1454281</v>
      </c>
      <c r="F4" s="150">
        <v>2277443</v>
      </c>
      <c r="G4" s="150">
        <v>2711168</v>
      </c>
      <c r="H4" s="112">
        <v>3318661</v>
      </c>
      <c r="I4" s="112">
        <v>3847210</v>
      </c>
      <c r="J4" s="150">
        <v>4893496</v>
      </c>
    </row>
    <row r="5" ht="22.7" customHeight="1" spans="1:10">
      <c r="A5" s="12" t="s">
        <v>506</v>
      </c>
      <c r="B5" s="166"/>
      <c r="C5" s="154"/>
      <c r="D5" s="154"/>
      <c r="E5" s="154"/>
      <c r="F5" s="154">
        <v>1762978</v>
      </c>
      <c r="G5" s="154">
        <v>1874283</v>
      </c>
      <c r="H5" s="3">
        <v>2319769</v>
      </c>
      <c r="I5" s="3">
        <v>2513911</v>
      </c>
      <c r="J5" s="154">
        <v>3332895</v>
      </c>
    </row>
    <row r="6" ht="22.7" customHeight="1" spans="1:10">
      <c r="A6" s="12" t="s">
        <v>507</v>
      </c>
      <c r="B6" s="166">
        <v>104621</v>
      </c>
      <c r="C6" s="154">
        <v>138220</v>
      </c>
      <c r="D6" s="154">
        <v>492368</v>
      </c>
      <c r="E6" s="154">
        <v>1118313</v>
      </c>
      <c r="F6" s="154">
        <v>1735415</v>
      </c>
      <c r="G6" s="154">
        <v>1800227</v>
      </c>
      <c r="H6" s="3">
        <v>2271132</v>
      </c>
      <c r="I6" s="3">
        <v>1333299</v>
      </c>
      <c r="J6" s="154">
        <v>1560601</v>
      </c>
    </row>
    <row r="7" ht="22.7" customHeight="1" spans="1:10">
      <c r="A7" s="12" t="s">
        <v>508</v>
      </c>
      <c r="B7" s="166">
        <v>58280</v>
      </c>
      <c r="C7" s="154">
        <v>83374</v>
      </c>
      <c r="D7" s="154">
        <v>334386</v>
      </c>
      <c r="E7" s="154">
        <v>335968</v>
      </c>
      <c r="F7" s="154">
        <v>542028</v>
      </c>
      <c r="G7" s="154">
        <v>910941</v>
      </c>
      <c r="H7" s="3">
        <v>1047529</v>
      </c>
      <c r="I7" s="3">
        <v>2752794</v>
      </c>
      <c r="J7" s="154">
        <v>3400448</v>
      </c>
    </row>
    <row r="8" s="127" customFormat="1" ht="22.7" customHeight="1" spans="1:10">
      <c r="A8" s="88" t="s">
        <v>461</v>
      </c>
      <c r="B8" s="167">
        <v>132506</v>
      </c>
      <c r="C8" s="151">
        <v>175670</v>
      </c>
      <c r="D8" s="151">
        <v>606168</v>
      </c>
      <c r="E8" s="151">
        <v>661662</v>
      </c>
      <c r="F8" s="169">
        <v>1209887</v>
      </c>
      <c r="G8" s="169">
        <v>1694232</v>
      </c>
      <c r="H8" s="112">
        <v>2138161</v>
      </c>
      <c r="I8" s="112">
        <v>2532592</v>
      </c>
      <c r="J8" s="151">
        <v>3365135</v>
      </c>
    </row>
    <row r="9" ht="22.7" customHeight="1" spans="1:10">
      <c r="A9" s="12" t="s">
        <v>509</v>
      </c>
      <c r="B9" s="166"/>
      <c r="C9" s="154"/>
      <c r="D9" s="154"/>
      <c r="E9" s="154"/>
      <c r="F9" s="154">
        <v>780066</v>
      </c>
      <c r="G9" s="154">
        <v>903072</v>
      </c>
      <c r="H9" s="3">
        <v>1192312</v>
      </c>
      <c r="I9" s="3">
        <v>1492394</v>
      </c>
      <c r="J9" s="154">
        <v>1984450</v>
      </c>
    </row>
    <row r="10" ht="22.7" customHeight="1" spans="1:10">
      <c r="A10" s="12" t="s">
        <v>510</v>
      </c>
      <c r="B10" s="166"/>
      <c r="C10" s="154">
        <v>107145</v>
      </c>
      <c r="D10" s="154">
        <v>347107</v>
      </c>
      <c r="E10" s="154">
        <v>497388</v>
      </c>
      <c r="F10" s="154">
        <v>865439</v>
      </c>
      <c r="G10" s="154">
        <v>1028911</v>
      </c>
      <c r="H10" s="3">
        <v>1402873</v>
      </c>
      <c r="I10" s="3">
        <v>1545309</v>
      </c>
      <c r="J10" s="154">
        <v>2192284</v>
      </c>
    </row>
    <row r="11" ht="22.7" customHeight="1" spans="1:10">
      <c r="A11" s="12" t="s">
        <v>508</v>
      </c>
      <c r="B11" s="166"/>
      <c r="C11" s="154">
        <v>68525</v>
      </c>
      <c r="D11" s="154">
        <v>259061</v>
      </c>
      <c r="E11" s="154">
        <v>164275</v>
      </c>
      <c r="F11" s="154">
        <v>344448</v>
      </c>
      <c r="G11" s="154">
        <v>665321</v>
      </c>
      <c r="H11" s="3">
        <v>735288</v>
      </c>
      <c r="I11" s="3">
        <v>987283</v>
      </c>
      <c r="J11" s="154">
        <v>1172851</v>
      </c>
    </row>
    <row r="12" s="127" customFormat="1" ht="22.7" customHeight="1" spans="1:10">
      <c r="A12" s="88" t="s">
        <v>511</v>
      </c>
      <c r="B12" s="167"/>
      <c r="C12" s="151"/>
      <c r="D12" s="151"/>
      <c r="E12" s="151"/>
      <c r="F12" s="151"/>
      <c r="G12" s="151"/>
      <c r="H12" s="112"/>
      <c r="I12" s="112"/>
      <c r="J12" s="151"/>
    </row>
    <row r="13" ht="22.7" customHeight="1" spans="1:10">
      <c r="A13" s="12" t="s">
        <v>512</v>
      </c>
      <c r="B13" s="166"/>
      <c r="C13" s="154">
        <v>9030</v>
      </c>
      <c r="D13" s="154">
        <v>27675</v>
      </c>
      <c r="E13" s="154">
        <v>72886</v>
      </c>
      <c r="F13" s="154"/>
      <c r="G13" s="154">
        <v>89081</v>
      </c>
      <c r="H13" s="3">
        <v>80443</v>
      </c>
      <c r="I13" s="3">
        <v>105366</v>
      </c>
      <c r="J13" s="154">
        <v>120241</v>
      </c>
    </row>
    <row r="14" ht="22.7" customHeight="1" spans="1:10">
      <c r="A14" s="12" t="s">
        <v>513</v>
      </c>
      <c r="B14" s="166"/>
      <c r="C14" s="154">
        <v>26332</v>
      </c>
      <c r="D14" s="154">
        <v>110657</v>
      </c>
      <c r="E14" s="154">
        <v>96270</v>
      </c>
      <c r="F14" s="154">
        <v>450665</v>
      </c>
      <c r="G14" s="154">
        <v>531926</v>
      </c>
      <c r="H14" s="3">
        <v>764266</v>
      </c>
      <c r="I14" s="3">
        <v>901369</v>
      </c>
      <c r="J14" s="154">
        <v>1178596</v>
      </c>
    </row>
    <row r="15" ht="22.7" customHeight="1" spans="1:10">
      <c r="A15" s="12" t="s">
        <v>514</v>
      </c>
      <c r="B15" s="166"/>
      <c r="C15" s="154">
        <v>140308</v>
      </c>
      <c r="D15" s="154">
        <v>467836</v>
      </c>
      <c r="E15" s="154">
        <v>492507</v>
      </c>
      <c r="F15" s="154">
        <v>759222</v>
      </c>
      <c r="G15" s="154">
        <v>1073225</v>
      </c>
      <c r="H15" s="3">
        <v>1293452</v>
      </c>
      <c r="I15" s="3">
        <v>1525857</v>
      </c>
      <c r="J15" s="154">
        <v>2066298</v>
      </c>
    </row>
    <row r="16" s="127" customFormat="1" ht="22.7" customHeight="1" spans="1:10">
      <c r="A16" s="88" t="s">
        <v>515</v>
      </c>
      <c r="B16" s="167"/>
      <c r="C16" s="151"/>
      <c r="D16" s="151"/>
      <c r="E16" s="151"/>
      <c r="F16" s="151"/>
      <c r="G16" s="151"/>
      <c r="H16" s="112"/>
      <c r="I16" s="112"/>
      <c r="J16" s="151"/>
    </row>
    <row r="17" ht="22.7" customHeight="1" spans="1:10">
      <c r="A17" s="12" t="s">
        <v>516</v>
      </c>
      <c r="B17" s="166">
        <v>63218</v>
      </c>
      <c r="C17" s="154">
        <v>89257</v>
      </c>
      <c r="D17" s="154">
        <v>187202</v>
      </c>
      <c r="E17" s="154">
        <v>57998</v>
      </c>
      <c r="F17" s="170">
        <v>126233</v>
      </c>
      <c r="G17" s="170">
        <v>143029</v>
      </c>
      <c r="H17" s="3">
        <v>167139</v>
      </c>
      <c r="I17" s="3">
        <v>204982</v>
      </c>
      <c r="J17" s="154">
        <v>237787</v>
      </c>
    </row>
    <row r="18" ht="22.7" customHeight="1" spans="1:10">
      <c r="A18" s="12" t="s">
        <v>517</v>
      </c>
      <c r="B18" s="166">
        <v>66928</v>
      </c>
      <c r="C18" s="154">
        <v>75738</v>
      </c>
      <c r="D18" s="154">
        <v>186954</v>
      </c>
      <c r="E18" s="154">
        <v>77933</v>
      </c>
      <c r="F18" s="154">
        <v>64768</v>
      </c>
      <c r="G18" s="154">
        <v>40360</v>
      </c>
      <c r="H18" s="3">
        <v>18324</v>
      </c>
      <c r="I18" s="3">
        <v>17928</v>
      </c>
      <c r="J18" s="154">
        <v>12468</v>
      </c>
    </row>
    <row r="19" ht="22.7" customHeight="1" spans="1:10">
      <c r="A19" s="12" t="s">
        <v>518</v>
      </c>
      <c r="B19" s="166">
        <v>2360</v>
      </c>
      <c r="C19" s="154">
        <v>9327</v>
      </c>
      <c r="D19" s="154">
        <v>11740</v>
      </c>
      <c r="E19" s="154">
        <v>51873</v>
      </c>
      <c r="F19" s="154">
        <v>92949</v>
      </c>
      <c r="G19" s="154">
        <v>142466</v>
      </c>
      <c r="H19" s="3">
        <v>93147</v>
      </c>
      <c r="I19" s="3">
        <v>102984</v>
      </c>
      <c r="J19" s="154">
        <v>46031</v>
      </c>
    </row>
    <row r="20" ht="22.7" customHeight="1" spans="1:10">
      <c r="A20" s="12" t="s">
        <v>519</v>
      </c>
      <c r="B20" s="166"/>
      <c r="C20" s="154"/>
      <c r="D20" s="154"/>
      <c r="E20" s="154"/>
      <c r="F20" s="154"/>
      <c r="G20" s="154">
        <v>124191</v>
      </c>
      <c r="H20" s="3">
        <v>213870</v>
      </c>
      <c r="I20" s="3">
        <v>260899</v>
      </c>
      <c r="J20" s="154">
        <v>301256</v>
      </c>
    </row>
    <row r="21" ht="22.7" customHeight="1" spans="1:10">
      <c r="A21" s="12" t="s">
        <v>520</v>
      </c>
      <c r="B21" s="166"/>
      <c r="C21" s="154"/>
      <c r="D21" s="154">
        <v>12863</v>
      </c>
      <c r="E21" s="154">
        <v>297758</v>
      </c>
      <c r="F21" s="154">
        <v>691487</v>
      </c>
      <c r="G21" s="154">
        <v>35678</v>
      </c>
      <c r="H21" s="3">
        <v>20591</v>
      </c>
      <c r="I21" s="3">
        <v>19877</v>
      </c>
      <c r="J21" s="154">
        <v>22755</v>
      </c>
    </row>
    <row r="22" ht="22.7" customHeight="1" spans="1:10">
      <c r="A22" s="12" t="s">
        <v>521</v>
      </c>
      <c r="B22" s="166"/>
      <c r="C22" s="154"/>
      <c r="D22" s="154">
        <v>7139</v>
      </c>
      <c r="E22" s="154">
        <v>9288</v>
      </c>
      <c r="F22" s="154">
        <v>1049</v>
      </c>
      <c r="G22" s="154">
        <v>743204</v>
      </c>
      <c r="H22" s="3">
        <v>958858</v>
      </c>
      <c r="I22" s="3">
        <v>1218132</v>
      </c>
      <c r="J22" s="154">
        <v>1693653</v>
      </c>
    </row>
    <row r="23" ht="22.7" customHeight="1" spans="1:10">
      <c r="A23" s="12" t="s">
        <v>522</v>
      </c>
      <c r="B23" s="166"/>
      <c r="C23" s="154">
        <v>1348</v>
      </c>
      <c r="D23" s="154">
        <v>549</v>
      </c>
      <c r="E23" s="154"/>
      <c r="F23" s="154"/>
      <c r="G23" s="154"/>
      <c r="H23" s="3"/>
      <c r="I23" s="3"/>
      <c r="J23" s="154"/>
    </row>
    <row r="24" ht="22.7" customHeight="1" spans="1:10">
      <c r="A24" s="12" t="s">
        <v>343</v>
      </c>
      <c r="B24" s="166"/>
      <c r="C24" s="154"/>
      <c r="D24" s="154">
        <v>93372</v>
      </c>
      <c r="E24" s="154">
        <v>9116</v>
      </c>
      <c r="F24" s="154">
        <v>47112</v>
      </c>
      <c r="G24" s="154">
        <v>309040</v>
      </c>
      <c r="H24" s="3">
        <v>373423</v>
      </c>
      <c r="I24" s="3">
        <v>507783</v>
      </c>
      <c r="J24" s="154">
        <v>598929</v>
      </c>
    </row>
    <row r="25" ht="22.7" customHeight="1" spans="1:10">
      <c r="A25" s="12" t="s">
        <v>344</v>
      </c>
      <c r="B25" s="166"/>
      <c r="C25" s="154"/>
      <c r="D25" s="154">
        <v>105348</v>
      </c>
      <c r="E25" s="154">
        <v>157697</v>
      </c>
      <c r="F25" s="154">
        <v>186288</v>
      </c>
      <c r="G25" s="154">
        <v>156264</v>
      </c>
      <c r="H25" s="3">
        <v>20591</v>
      </c>
      <c r="I25" s="3">
        <v>200007</v>
      </c>
      <c r="J25" s="154">
        <v>452257</v>
      </c>
    </row>
    <row r="26" s="127" customFormat="1" ht="22.7" customHeight="1" spans="1:10">
      <c r="A26" s="88" t="s">
        <v>28</v>
      </c>
      <c r="B26" s="167">
        <v>30395</v>
      </c>
      <c r="C26" s="151">
        <v>45924</v>
      </c>
      <c r="D26" s="151">
        <v>220586</v>
      </c>
      <c r="E26" s="151">
        <v>792619</v>
      </c>
      <c r="F26" s="151">
        <v>1067556</v>
      </c>
      <c r="G26" s="151">
        <v>1025580</v>
      </c>
      <c r="H26" s="112">
        <v>1180500</v>
      </c>
      <c r="I26" s="112">
        <v>1314618</v>
      </c>
      <c r="J26" s="151">
        <v>1528361</v>
      </c>
    </row>
    <row r="27" ht="22.7" customHeight="1" spans="1:10">
      <c r="A27" s="16" t="s">
        <v>509</v>
      </c>
      <c r="B27" s="168"/>
      <c r="C27" s="157"/>
      <c r="D27" s="157"/>
      <c r="E27" s="157"/>
      <c r="F27" s="157">
        <v>982912</v>
      </c>
      <c r="G27" s="157">
        <v>971210</v>
      </c>
      <c r="H27" s="171">
        <v>1127457</v>
      </c>
      <c r="I27" s="171">
        <v>1260400</v>
      </c>
      <c r="J27" s="157">
        <v>1415998</v>
      </c>
    </row>
    <row r="28" ht="17.25" customHeight="1"/>
  </sheetData>
  <mergeCells count="2">
    <mergeCell ref="A1:J1"/>
    <mergeCell ref="A2:J2"/>
  </mergeCells>
  <pageMargins left="1.10208333333333" right="0.904861111111111" top="1.38125" bottom="1.38125" header="0.511805555555556" footer="1.09791666666667"/>
  <pageSetup paperSize="9" firstPageNumber="229" orientation="portrait" useFirstPageNumber="1" horizontalDpi="600"/>
  <headerFooter alignWithMargins="0">
    <oddFooter>&amp;C219</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2"/>
  </sheetPr>
  <dimension ref="A1:I27"/>
  <sheetViews>
    <sheetView topLeftCell="A3" workbookViewId="0">
      <selection activeCell="K6" sqref="K6"/>
    </sheetView>
  </sheetViews>
  <sheetFormatPr defaultColWidth="9" defaultRowHeight="12.75"/>
  <cols>
    <col min="1" max="1" width="17.5" style="148" customWidth="1"/>
    <col min="2" max="3" width="6.625" style="148" customWidth="1"/>
    <col min="4" max="4" width="6.625" style="79" customWidth="1"/>
    <col min="5" max="9" width="7" style="148" customWidth="1"/>
    <col min="10" max="16384" width="9" style="148"/>
  </cols>
  <sheetData>
    <row r="1" ht="39.95" customHeight="1" spans="1:9">
      <c r="A1" s="5" t="s">
        <v>523</v>
      </c>
      <c r="C1" s="141" t="s">
        <v>524</v>
      </c>
      <c r="D1" s="141"/>
      <c r="E1" s="141"/>
      <c r="F1" s="141"/>
      <c r="G1" s="141"/>
      <c r="H1" s="141"/>
      <c r="I1" s="141"/>
    </row>
    <row r="2" ht="35.1" customHeight="1" spans="1:9">
      <c r="A2" s="52" t="s">
        <v>448</v>
      </c>
      <c r="B2" s="149" t="s">
        <v>483</v>
      </c>
      <c r="C2" s="149" t="s">
        <v>484</v>
      </c>
      <c r="D2" s="142" t="s">
        <v>485</v>
      </c>
      <c r="E2" s="142" t="s">
        <v>486</v>
      </c>
      <c r="F2" s="142" t="s">
        <v>487</v>
      </c>
      <c r="G2" s="142" t="s">
        <v>488</v>
      </c>
      <c r="H2" s="20" t="s">
        <v>489</v>
      </c>
      <c r="I2" s="126" t="s">
        <v>490</v>
      </c>
    </row>
    <row r="3" s="147" customFormat="1" ht="22.7" customHeight="1" spans="1:9">
      <c r="A3" s="54" t="s">
        <v>505</v>
      </c>
      <c r="B3" s="150">
        <v>6081917</v>
      </c>
      <c r="C3" s="151">
        <v>6595120</v>
      </c>
      <c r="D3" s="152">
        <v>8601220.6</v>
      </c>
      <c r="E3" s="151">
        <v>12283215</v>
      </c>
      <c r="F3" s="151">
        <v>14777484</v>
      </c>
      <c r="G3" s="123">
        <v>18461314.9641542</v>
      </c>
      <c r="H3" s="123">
        <v>21998106.8964922</v>
      </c>
      <c r="I3" s="158">
        <v>23359456.2848641</v>
      </c>
    </row>
    <row r="4" ht="22.7" customHeight="1" spans="1:9">
      <c r="A4" s="153" t="s">
        <v>509</v>
      </c>
      <c r="B4" s="154"/>
      <c r="C4" s="154"/>
      <c r="D4" s="155"/>
      <c r="E4" s="154"/>
      <c r="F4" s="154"/>
      <c r="G4" s="79"/>
      <c r="H4" s="79"/>
      <c r="I4" s="159"/>
    </row>
    <row r="5" ht="22.7" customHeight="1" spans="1:9">
      <c r="A5" s="153" t="s">
        <v>525</v>
      </c>
      <c r="B5" s="154"/>
      <c r="C5" s="154"/>
      <c r="D5" s="155"/>
      <c r="E5" s="154"/>
      <c r="F5" s="154"/>
      <c r="G5" s="79"/>
      <c r="H5" s="79"/>
      <c r="I5" s="159"/>
    </row>
    <row r="6" ht="22.7" customHeight="1" spans="1:9">
      <c r="A6" s="153" t="s">
        <v>98</v>
      </c>
      <c r="B6" s="154"/>
      <c r="C6" s="154"/>
      <c r="D6" s="155"/>
      <c r="E6" s="154"/>
      <c r="F6" s="154"/>
      <c r="G6" s="79"/>
      <c r="H6" s="79"/>
      <c r="I6" s="159"/>
    </row>
    <row r="7" s="147" customFormat="1" ht="22.7" customHeight="1" spans="1:9">
      <c r="A7" s="58" t="s">
        <v>461</v>
      </c>
      <c r="B7" s="151">
        <v>4480517</v>
      </c>
      <c r="C7" s="151">
        <v>5045620</v>
      </c>
      <c r="D7" s="152">
        <v>6934569.6</v>
      </c>
      <c r="E7" s="151">
        <v>9645243</v>
      </c>
      <c r="F7" s="151">
        <v>11974226</v>
      </c>
      <c r="G7" s="123">
        <v>15640855</v>
      </c>
      <c r="H7" s="123">
        <v>18619427.6</v>
      </c>
      <c r="I7" s="158">
        <v>19900442</v>
      </c>
    </row>
    <row r="8" ht="22.7" customHeight="1" spans="1:9">
      <c r="A8" s="153" t="s">
        <v>509</v>
      </c>
      <c r="B8" s="154">
        <v>2637372</v>
      </c>
      <c r="C8" s="154">
        <v>3086831</v>
      </c>
      <c r="D8" s="155">
        <v>3992858</v>
      </c>
      <c r="E8" s="154">
        <v>5071843</v>
      </c>
      <c r="F8" s="154">
        <v>6044961</v>
      </c>
      <c r="G8" s="79">
        <v>7885508</v>
      </c>
      <c r="H8" s="79">
        <v>11996620</v>
      </c>
      <c r="I8" s="159">
        <v>12364560</v>
      </c>
    </row>
    <row r="9" ht="22.7" customHeight="1" spans="1:9">
      <c r="A9" s="153" t="s">
        <v>525</v>
      </c>
      <c r="B9" s="154">
        <v>2900614</v>
      </c>
      <c r="C9" s="154">
        <v>3186601</v>
      </c>
      <c r="D9" s="155">
        <v>4022254.6</v>
      </c>
      <c r="E9" s="154">
        <v>5216390</v>
      </c>
      <c r="F9" s="154">
        <v>6128161</v>
      </c>
      <c r="G9" s="79">
        <v>7675002</v>
      </c>
      <c r="H9" s="79">
        <v>8787707</v>
      </c>
      <c r="I9" s="159">
        <v>9567792</v>
      </c>
    </row>
    <row r="10" ht="22.7" customHeight="1" spans="1:9">
      <c r="A10" s="153" t="s">
        <v>98</v>
      </c>
      <c r="B10" s="154">
        <v>1579903</v>
      </c>
      <c r="C10" s="154">
        <v>1859019</v>
      </c>
      <c r="D10" s="155">
        <v>2912315</v>
      </c>
      <c r="E10" s="154">
        <v>4428853</v>
      </c>
      <c r="F10" s="154">
        <v>5846065</v>
      </c>
      <c r="G10" s="79">
        <v>7965852</v>
      </c>
      <c r="H10" s="79">
        <v>9831721</v>
      </c>
      <c r="I10" s="159">
        <v>10332650</v>
      </c>
    </row>
    <row r="11" s="147" customFormat="1" ht="22.7" customHeight="1" spans="1:9">
      <c r="A11" s="58" t="s">
        <v>511</v>
      </c>
      <c r="B11" s="151"/>
      <c r="C11" s="151"/>
      <c r="D11" s="152"/>
      <c r="E11" s="151"/>
      <c r="F11" s="151"/>
      <c r="G11" s="123"/>
      <c r="H11" s="123"/>
      <c r="I11" s="158"/>
    </row>
    <row r="12" ht="22.7" customHeight="1" spans="1:9">
      <c r="A12" s="153" t="s">
        <v>512</v>
      </c>
      <c r="B12" s="154">
        <v>132919</v>
      </c>
      <c r="C12" s="154">
        <v>161331</v>
      </c>
      <c r="D12" s="155">
        <v>644641.2</v>
      </c>
      <c r="E12" s="154">
        <v>1332974</v>
      </c>
      <c r="F12" s="154">
        <v>2601690</v>
      </c>
      <c r="G12" s="79">
        <v>3614389</v>
      </c>
      <c r="H12" s="79">
        <v>3499502</v>
      </c>
      <c r="I12" s="159">
        <v>3620301</v>
      </c>
    </row>
    <row r="13" ht="22.7" customHeight="1" spans="1:9">
      <c r="A13" s="153" t="s">
        <v>513</v>
      </c>
      <c r="B13" s="154">
        <v>1408132</v>
      </c>
      <c r="C13" s="154">
        <v>1577806</v>
      </c>
      <c r="D13" s="155">
        <v>2224117.4</v>
      </c>
      <c r="E13" s="154">
        <v>3241150</v>
      </c>
      <c r="F13" s="154">
        <v>4398466</v>
      </c>
      <c r="G13" s="79">
        <v>5407797</v>
      </c>
      <c r="H13" s="79">
        <v>7271590</v>
      </c>
      <c r="I13" s="160">
        <v>7343048</v>
      </c>
    </row>
    <row r="14" ht="22.7" customHeight="1" spans="1:9">
      <c r="A14" s="153" t="s">
        <v>514</v>
      </c>
      <c r="B14" s="154">
        <v>2939467</v>
      </c>
      <c r="C14" s="154">
        <v>3306983</v>
      </c>
      <c r="D14" s="155">
        <v>4065808</v>
      </c>
      <c r="E14" s="154">
        <v>5071119</v>
      </c>
      <c r="F14" s="154">
        <v>4974071</v>
      </c>
      <c r="G14" s="79">
        <v>6618668</v>
      </c>
      <c r="H14" s="79">
        <v>7848336</v>
      </c>
      <c r="I14" s="160">
        <v>8937093</v>
      </c>
    </row>
    <row r="15" s="147" customFormat="1" ht="22.7" customHeight="1" spans="1:9">
      <c r="A15" s="58" t="s">
        <v>515</v>
      </c>
      <c r="B15" s="151"/>
      <c r="C15" s="151"/>
      <c r="D15" s="152"/>
      <c r="E15" s="151"/>
      <c r="F15" s="151"/>
      <c r="G15" s="123"/>
      <c r="H15" s="123"/>
      <c r="I15" s="161"/>
    </row>
    <row r="16" ht="22.7" customHeight="1" spans="1:9">
      <c r="A16" s="153" t="s">
        <v>516</v>
      </c>
      <c r="B16" s="154">
        <v>247710</v>
      </c>
      <c r="C16" s="154">
        <v>286144</v>
      </c>
      <c r="D16" s="155">
        <v>367289.6</v>
      </c>
      <c r="E16" s="154">
        <v>466613</v>
      </c>
      <c r="F16" s="154">
        <v>660604</v>
      </c>
      <c r="G16" s="79">
        <v>179079</v>
      </c>
      <c r="H16" s="79">
        <v>247131</v>
      </c>
      <c r="I16" s="160">
        <v>182285.8</v>
      </c>
    </row>
    <row r="17" ht="22.7" customHeight="1" spans="1:9">
      <c r="A17" s="153" t="s">
        <v>517</v>
      </c>
      <c r="B17" s="154">
        <v>13785</v>
      </c>
      <c r="C17" s="154">
        <v>20058</v>
      </c>
      <c r="D17" s="155">
        <v>24885.1</v>
      </c>
      <c r="E17" s="154">
        <v>21408</v>
      </c>
      <c r="F17" s="154">
        <v>20585</v>
      </c>
      <c r="G17" s="79">
        <v>28634</v>
      </c>
      <c r="H17" s="79">
        <v>41336</v>
      </c>
      <c r="I17" s="160">
        <v>55514.6</v>
      </c>
    </row>
    <row r="18" ht="22.7" customHeight="1" spans="1:9">
      <c r="A18" s="153" t="s">
        <v>518</v>
      </c>
      <c r="B18" s="154"/>
      <c r="C18" s="154"/>
      <c r="D18" s="155">
        <v>47231.7</v>
      </c>
      <c r="E18" s="154">
        <v>47828</v>
      </c>
      <c r="F18" s="154">
        <v>48313</v>
      </c>
      <c r="G18" s="79">
        <v>59455</v>
      </c>
      <c r="H18" s="79"/>
      <c r="I18" s="160">
        <v>0</v>
      </c>
    </row>
    <row r="19" ht="22.7" customHeight="1" spans="1:9">
      <c r="A19" s="153" t="s">
        <v>519</v>
      </c>
      <c r="B19" s="154">
        <v>347515</v>
      </c>
      <c r="C19" s="154">
        <v>474272</v>
      </c>
      <c r="D19" s="155">
        <v>637900.1</v>
      </c>
      <c r="E19" s="154">
        <v>2167829</v>
      </c>
      <c r="F19" s="154">
        <v>2651041</v>
      </c>
      <c r="G19" s="79">
        <v>4572070</v>
      </c>
      <c r="H19" s="79">
        <v>6577360.4</v>
      </c>
      <c r="I19" s="160">
        <v>7293659.6</v>
      </c>
    </row>
    <row r="20" ht="22.7" customHeight="1" spans="1:9">
      <c r="A20" s="153" t="s">
        <v>520</v>
      </c>
      <c r="B20" s="154">
        <v>96757</v>
      </c>
      <c r="C20" s="154">
        <v>66041</v>
      </c>
      <c r="D20" s="155">
        <v>44968.7</v>
      </c>
      <c r="E20" s="154">
        <v>111901</v>
      </c>
      <c r="F20" s="154">
        <v>259178</v>
      </c>
      <c r="G20" s="79">
        <v>295296</v>
      </c>
      <c r="H20" s="79">
        <v>271413.3</v>
      </c>
      <c r="I20" s="160">
        <v>311169.5</v>
      </c>
    </row>
    <row r="21" ht="22.7" customHeight="1" spans="1:9">
      <c r="A21" s="153" t="s">
        <v>521</v>
      </c>
      <c r="B21" s="154">
        <v>2302904</v>
      </c>
      <c r="C21" s="154">
        <v>2608076</v>
      </c>
      <c r="D21" s="155">
        <v>3619432.8</v>
      </c>
      <c r="E21" s="154">
        <v>3869788</v>
      </c>
      <c r="F21" s="154">
        <v>4718954</v>
      </c>
      <c r="G21" s="79">
        <v>6086340</v>
      </c>
      <c r="H21" s="79">
        <v>6633909.1</v>
      </c>
      <c r="I21" s="160">
        <v>7078578.8</v>
      </c>
    </row>
    <row r="22" ht="22.7" customHeight="1" spans="1:9">
      <c r="A22" s="153" t="s">
        <v>522</v>
      </c>
      <c r="B22" s="154"/>
      <c r="C22" s="154"/>
      <c r="D22" s="155"/>
      <c r="E22" s="154">
        <v>370155</v>
      </c>
      <c r="F22" s="154">
        <v>478327</v>
      </c>
      <c r="G22" s="79">
        <v>622762</v>
      </c>
      <c r="H22" s="79">
        <v>207850.2</v>
      </c>
      <c r="I22" s="160">
        <v>200405.9</v>
      </c>
    </row>
    <row r="23" ht="22.7" customHeight="1" spans="1:9">
      <c r="A23" s="153" t="s">
        <v>343</v>
      </c>
      <c r="B23" s="154">
        <v>839439</v>
      </c>
      <c r="C23" s="154">
        <v>952807</v>
      </c>
      <c r="D23" s="155">
        <v>1289707.8</v>
      </c>
      <c r="E23" s="154">
        <v>1564701</v>
      </c>
      <c r="F23" s="154">
        <v>1970759</v>
      </c>
      <c r="G23" s="79">
        <v>1757633</v>
      </c>
      <c r="H23" s="79">
        <v>2307909.3</v>
      </c>
      <c r="I23" s="160">
        <v>2432685.9</v>
      </c>
    </row>
    <row r="24" ht="22.7" customHeight="1" spans="1:9">
      <c r="A24" s="153" t="s">
        <v>344</v>
      </c>
      <c r="B24" s="154">
        <v>632407</v>
      </c>
      <c r="C24" s="154">
        <v>638252</v>
      </c>
      <c r="D24" s="155">
        <v>903153.8</v>
      </c>
      <c r="E24" s="154">
        <v>1025022</v>
      </c>
      <c r="F24" s="154">
        <v>1166467</v>
      </c>
      <c r="G24" s="79">
        <v>1959838</v>
      </c>
      <c r="H24" s="79">
        <v>2332518.9</v>
      </c>
      <c r="I24" s="160">
        <v>2346141.7</v>
      </c>
    </row>
    <row r="25" s="147" customFormat="1" ht="22.7" customHeight="1" spans="1:9">
      <c r="A25" s="58" t="s">
        <v>28</v>
      </c>
      <c r="B25" s="151">
        <v>1601400</v>
      </c>
      <c r="C25" s="151">
        <v>1549500</v>
      </c>
      <c r="D25" s="152">
        <v>1666651</v>
      </c>
      <c r="E25" s="151">
        <v>2637972</v>
      </c>
      <c r="F25" s="151">
        <v>2803258</v>
      </c>
      <c r="G25" s="123">
        <v>2820459.96415424</v>
      </c>
      <c r="H25" s="152">
        <v>3378679.29649224</v>
      </c>
      <c r="I25" s="161">
        <v>3459014.28486414</v>
      </c>
    </row>
    <row r="26" ht="22.7" customHeight="1" spans="1:9">
      <c r="A26" s="156" t="s">
        <v>509</v>
      </c>
      <c r="B26" s="157"/>
      <c r="C26" s="157"/>
      <c r="D26" s="157"/>
      <c r="E26" s="157"/>
      <c r="F26" s="157"/>
      <c r="G26" s="157"/>
      <c r="H26" s="157"/>
      <c r="I26" s="162"/>
    </row>
    <row r="27" ht="7.5" customHeight="1"/>
  </sheetData>
  <mergeCells count="1">
    <mergeCell ref="C1:I1"/>
  </mergeCells>
  <pageMargins left="1.14166666666667" right="0.940277777777778" top="1.38125" bottom="1.38125" header="0.511805555555556" footer="1.09791666666667"/>
  <pageSetup paperSize="9" firstPageNumber="230" orientation="portrait" useFirstPageNumber="1" horizontalDpi="600"/>
  <headerFooter alignWithMargins="0">
    <oddFooter>&amp;C220</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2"/>
  </sheetPr>
  <dimension ref="A1:I32"/>
  <sheetViews>
    <sheetView showZeros="0" zoomScale="115" zoomScaleNormal="115" workbookViewId="0">
      <selection activeCell="K17" sqref="K17"/>
    </sheetView>
  </sheetViews>
  <sheetFormatPr defaultColWidth="9" defaultRowHeight="12.75"/>
  <cols>
    <col min="1" max="1" width="16.0833333333333" style="32" customWidth="1"/>
    <col min="2" max="7" width="7.60833333333333" style="32" customWidth="1"/>
    <col min="8" max="8" width="7.60833333333333" style="31" customWidth="1"/>
    <col min="9" max="9" width="7.60833333333333" style="32" customWidth="1"/>
    <col min="10" max="16384" width="9" style="32"/>
  </cols>
  <sheetData>
    <row r="1" ht="39.95" customHeight="1" spans="1:9">
      <c r="A1" s="128" t="s">
        <v>526</v>
      </c>
      <c r="B1" s="129"/>
      <c r="D1" s="129"/>
      <c r="F1" s="140"/>
      <c r="G1" s="140"/>
      <c r="H1" s="141" t="s">
        <v>524</v>
      </c>
      <c r="I1" s="141"/>
    </row>
    <row r="2" s="31" customFormat="1" ht="35.1" customHeight="1" spans="1:9">
      <c r="A2" s="99" t="s">
        <v>448</v>
      </c>
      <c r="B2" s="126" t="s">
        <v>492</v>
      </c>
      <c r="C2" s="20" t="s">
        <v>493</v>
      </c>
      <c r="D2" s="20" t="s">
        <v>494</v>
      </c>
      <c r="E2" s="142" t="s">
        <v>495</v>
      </c>
      <c r="F2" s="142" t="s">
        <v>496</v>
      </c>
      <c r="G2" s="20" t="s">
        <v>497</v>
      </c>
      <c r="H2" s="20" t="s">
        <v>498</v>
      </c>
      <c r="I2" s="20" t="s">
        <v>499</v>
      </c>
    </row>
    <row r="3" s="127" customFormat="1" ht="21.2" customHeight="1" spans="1:9">
      <c r="A3" s="101" t="s">
        <v>505</v>
      </c>
      <c r="B3" s="130">
        <v>23814068.8167946</v>
      </c>
      <c r="C3" s="131">
        <v>21309985.091118</v>
      </c>
      <c r="D3" s="130">
        <f t="shared" ref="D3:H3" si="0">D7+D25</f>
        <v>13285820.6876711</v>
      </c>
      <c r="E3" s="130">
        <v>15652931.2924805</v>
      </c>
      <c r="F3" s="130">
        <f t="shared" si="0"/>
        <v>16400299.1380032</v>
      </c>
      <c r="G3" s="130">
        <f t="shared" si="0"/>
        <v>22482028.1994882</v>
      </c>
      <c r="H3" s="130">
        <f t="shared" si="0"/>
        <v>25377232.2792045</v>
      </c>
      <c r="I3" s="146"/>
    </row>
    <row r="4" ht="21.2" customHeight="1" spans="1:9">
      <c r="A4" s="132" t="s">
        <v>509</v>
      </c>
      <c r="B4" s="133"/>
      <c r="C4" s="134"/>
      <c r="D4" s="133"/>
      <c r="E4" s="143"/>
      <c r="F4" s="144"/>
      <c r="G4" s="144"/>
      <c r="H4" s="144"/>
      <c r="I4" s="144"/>
    </row>
    <row r="5" ht="21.2" customHeight="1" spans="1:9">
      <c r="A5" s="132" t="s">
        <v>525</v>
      </c>
      <c r="B5" s="133"/>
      <c r="C5" s="134"/>
      <c r="D5" s="133"/>
      <c r="E5" s="143"/>
      <c r="F5" s="144"/>
      <c r="G5" s="144"/>
      <c r="H5" s="144"/>
      <c r="I5" s="144"/>
    </row>
    <row r="6" ht="21.2" customHeight="1" spans="1:9">
      <c r="A6" s="132" t="s">
        <v>98</v>
      </c>
      <c r="B6" s="133"/>
      <c r="C6" s="134"/>
      <c r="D6" s="133"/>
      <c r="E6" s="143"/>
      <c r="F6" s="144"/>
      <c r="G6" s="144"/>
      <c r="H6" s="144"/>
      <c r="I6" s="144"/>
    </row>
    <row r="7" s="127" customFormat="1" ht="21.2" customHeight="1" spans="1:9">
      <c r="A7" s="107" t="s">
        <v>461</v>
      </c>
      <c r="B7" s="130">
        <v>20505845</v>
      </c>
      <c r="C7" s="135">
        <v>17341800.4</v>
      </c>
      <c r="D7" s="135">
        <v>9492926.1</v>
      </c>
      <c r="E7" s="135">
        <v>12374425.1</v>
      </c>
      <c r="F7" s="135">
        <v>15265080.6</v>
      </c>
      <c r="G7" s="135">
        <v>21246201.5</v>
      </c>
      <c r="H7" s="135">
        <v>23206973.7</v>
      </c>
      <c r="I7" s="135">
        <v>23647150</v>
      </c>
    </row>
    <row r="8" ht="21.2" customHeight="1" spans="1:9">
      <c r="A8" s="132" t="s">
        <v>509</v>
      </c>
      <c r="B8" s="134">
        <v>12519946</v>
      </c>
      <c r="C8" s="133">
        <v>9813019.5</v>
      </c>
      <c r="D8" s="134">
        <v>2758734.8</v>
      </c>
      <c r="E8" s="134">
        <v>3116053.8</v>
      </c>
      <c r="F8" s="134">
        <v>4931774.5</v>
      </c>
      <c r="G8" s="134">
        <v>9419367</v>
      </c>
      <c r="H8" s="134">
        <v>7792657.9</v>
      </c>
      <c r="I8" s="134">
        <v>8262416</v>
      </c>
    </row>
    <row r="9" ht="21.2" customHeight="1" spans="1:9">
      <c r="A9" s="132" t="s">
        <v>525</v>
      </c>
      <c r="B9" s="134">
        <v>9864471</v>
      </c>
      <c r="C9" s="134">
        <v>8552465.2</v>
      </c>
      <c r="D9" s="134">
        <v>2165554.5</v>
      </c>
      <c r="E9" s="134">
        <v>2328295.9</v>
      </c>
      <c r="F9" s="134">
        <v>2719345.1</v>
      </c>
      <c r="G9" s="134">
        <v>3389142.3</v>
      </c>
      <c r="H9" s="134">
        <v>3583397.9</v>
      </c>
      <c r="I9" s="134">
        <v>3611087.55</v>
      </c>
    </row>
    <row r="10" ht="21.2" customHeight="1" spans="1:9">
      <c r="A10" s="132" t="s">
        <v>98</v>
      </c>
      <c r="B10" s="134">
        <v>10641374</v>
      </c>
      <c r="C10" s="134">
        <v>8789335.2</v>
      </c>
      <c r="D10" s="134">
        <v>7327371.6</v>
      </c>
      <c r="E10" s="134">
        <v>10046129.2</v>
      </c>
      <c r="F10" s="134">
        <v>12545735.5</v>
      </c>
      <c r="G10" s="134">
        <v>17857059.2</v>
      </c>
      <c r="H10" s="134">
        <v>19623575.8</v>
      </c>
      <c r="I10" s="134">
        <v>20036062</v>
      </c>
    </row>
    <row r="11" s="127" customFormat="1" ht="21.2" customHeight="1" spans="1:9">
      <c r="A11" s="107" t="s">
        <v>511</v>
      </c>
      <c r="B11" s="134"/>
      <c r="C11" s="135">
        <v>0</v>
      </c>
      <c r="D11" s="135">
        <v>0</v>
      </c>
      <c r="E11" s="145">
        <v>0</v>
      </c>
      <c r="F11" s="145"/>
      <c r="G11" s="143"/>
      <c r="H11" s="143"/>
      <c r="I11" s="146"/>
    </row>
    <row r="12" ht="21.2" customHeight="1" spans="1:9">
      <c r="A12" s="132" t="s">
        <v>512</v>
      </c>
      <c r="B12" s="134">
        <v>4077410</v>
      </c>
      <c r="C12" s="134">
        <v>5180027.1</v>
      </c>
      <c r="D12" s="134">
        <v>4834800.5</v>
      </c>
      <c r="E12" s="134">
        <v>5696982.4</v>
      </c>
      <c r="F12" s="134">
        <v>6195008.2</v>
      </c>
      <c r="G12" s="134">
        <v>8120598.4</v>
      </c>
      <c r="H12" s="134">
        <v>7642464.9</v>
      </c>
      <c r="I12" s="134">
        <v>7713956.9</v>
      </c>
    </row>
    <row r="13" ht="21.2" customHeight="1" spans="1:9">
      <c r="A13" s="132" t="s">
        <v>513</v>
      </c>
      <c r="B13" s="134">
        <v>7524265</v>
      </c>
      <c r="C13" s="134">
        <v>5680530.3</v>
      </c>
      <c r="D13" s="134">
        <v>2468934.1</v>
      </c>
      <c r="E13" s="134">
        <v>3931732.1</v>
      </c>
      <c r="F13" s="134">
        <v>5285142.2</v>
      </c>
      <c r="G13" s="134">
        <v>7750029.4</v>
      </c>
      <c r="H13" s="134">
        <v>10745461.4</v>
      </c>
      <c r="I13" s="134">
        <v>10987540.8</v>
      </c>
    </row>
    <row r="14" ht="21.2" customHeight="1" spans="1:9">
      <c r="A14" s="132" t="s">
        <v>514</v>
      </c>
      <c r="B14" s="134">
        <v>8904170</v>
      </c>
      <c r="C14" s="134">
        <v>6481243</v>
      </c>
      <c r="D14" s="134">
        <v>2189191.5</v>
      </c>
      <c r="E14" s="134">
        <v>2745710.6</v>
      </c>
      <c r="F14" s="134">
        <v>3784930.2</v>
      </c>
      <c r="G14" s="134">
        <v>5375573.7</v>
      </c>
      <c r="H14" s="134">
        <v>4819047.4</v>
      </c>
      <c r="I14" s="134">
        <v>4945652.1</v>
      </c>
    </row>
    <row r="15" s="127" customFormat="1" ht="21.2" customHeight="1" spans="1:9">
      <c r="A15" s="107" t="s">
        <v>515</v>
      </c>
      <c r="B15" s="134"/>
      <c r="C15" s="130">
        <v>0</v>
      </c>
      <c r="D15" s="130">
        <v>0</v>
      </c>
      <c r="E15" s="134">
        <v>0</v>
      </c>
      <c r="F15" s="134"/>
      <c r="G15" s="143"/>
      <c r="H15" s="143"/>
      <c r="I15" s="146"/>
    </row>
    <row r="16" ht="21.2" customHeight="1" spans="1:9">
      <c r="A16" s="132" t="s">
        <v>516</v>
      </c>
      <c r="B16" s="134">
        <v>203524.3</v>
      </c>
      <c r="C16" s="133">
        <v>154115.7</v>
      </c>
      <c r="D16" s="133">
        <v>262760.2</v>
      </c>
      <c r="E16" s="134">
        <v>247059.6</v>
      </c>
      <c r="F16" s="134">
        <v>34621.2</v>
      </c>
      <c r="G16" s="134">
        <v>265269.5</v>
      </c>
      <c r="H16" s="134">
        <v>376523.3</v>
      </c>
      <c r="I16" s="134"/>
    </row>
    <row r="17" ht="21.2" customHeight="1" spans="1:9">
      <c r="A17" s="132" t="s">
        <v>517</v>
      </c>
      <c r="B17" s="134">
        <v>65370.8</v>
      </c>
      <c r="C17" s="133">
        <v>2005</v>
      </c>
      <c r="D17" s="133">
        <v>0</v>
      </c>
      <c r="E17" s="134">
        <v>0</v>
      </c>
      <c r="F17" s="134"/>
      <c r="G17" s="143"/>
      <c r="H17" s="143"/>
      <c r="I17" s="144"/>
    </row>
    <row r="18" ht="21.2" customHeight="1" spans="1:9">
      <c r="A18" s="132" t="s">
        <v>518</v>
      </c>
      <c r="B18" s="134">
        <v>0</v>
      </c>
      <c r="C18" s="133">
        <v>0</v>
      </c>
      <c r="D18" s="133">
        <v>0</v>
      </c>
      <c r="E18" s="134">
        <v>0</v>
      </c>
      <c r="F18" s="134"/>
      <c r="G18" s="143"/>
      <c r="H18" s="143"/>
      <c r="I18" s="144"/>
    </row>
    <row r="19" ht="21.2" customHeight="1" spans="1:9">
      <c r="A19" s="132" t="s">
        <v>519</v>
      </c>
      <c r="B19" s="134">
        <v>8134135.5</v>
      </c>
      <c r="C19" s="133">
        <v>8956631.8</v>
      </c>
      <c r="D19" s="133">
        <v>5484264.2</v>
      </c>
      <c r="E19" s="134">
        <v>7746896.4</v>
      </c>
      <c r="F19" s="134">
        <v>10262529.1</v>
      </c>
      <c r="G19" s="134">
        <v>14329695.2</v>
      </c>
      <c r="H19" s="134">
        <v>16380724.4</v>
      </c>
      <c r="I19" s="134"/>
    </row>
    <row r="20" ht="21.2" customHeight="1" spans="1:9">
      <c r="A20" s="132" t="s">
        <v>520</v>
      </c>
      <c r="B20" s="134">
        <v>365561</v>
      </c>
      <c r="C20" s="133">
        <v>220622.9</v>
      </c>
      <c r="D20" s="133">
        <v>128470.1</v>
      </c>
      <c r="E20" s="134">
        <v>46145.5</v>
      </c>
      <c r="F20" s="134">
        <v>38555.2</v>
      </c>
      <c r="G20" s="134">
        <v>119149.8</v>
      </c>
      <c r="H20" s="134">
        <v>109801.9</v>
      </c>
      <c r="I20" s="134"/>
    </row>
    <row r="21" ht="21.2" customHeight="1" spans="1:9">
      <c r="A21" s="132" t="s">
        <v>521</v>
      </c>
      <c r="B21" s="134">
        <v>6920224.7</v>
      </c>
      <c r="C21" s="133">
        <v>5517330.8</v>
      </c>
      <c r="D21" s="133">
        <v>1212103.5</v>
      </c>
      <c r="E21" s="134">
        <v>1618607.5</v>
      </c>
      <c r="F21" s="134">
        <v>2118864.2</v>
      </c>
      <c r="G21" s="134">
        <v>3153066.7</v>
      </c>
      <c r="H21" s="134">
        <v>2745867</v>
      </c>
      <c r="I21" s="134"/>
    </row>
    <row r="22" ht="21.2" customHeight="1" spans="1:9">
      <c r="A22" s="132" t="s">
        <v>522</v>
      </c>
      <c r="B22" s="134">
        <v>198774.5</v>
      </c>
      <c r="C22" s="133">
        <v>215354.4</v>
      </c>
      <c r="D22" s="133">
        <v>0</v>
      </c>
      <c r="E22" s="134">
        <v>0</v>
      </c>
      <c r="F22" s="134"/>
      <c r="G22" s="143"/>
      <c r="H22" s="143"/>
      <c r="I22" s="144"/>
    </row>
    <row r="23" ht="21.2" customHeight="1" spans="1:9">
      <c r="A23" s="132" t="s">
        <v>343</v>
      </c>
      <c r="B23" s="134">
        <v>2522350</v>
      </c>
      <c r="C23" s="133">
        <v>1370018.1</v>
      </c>
      <c r="D23" s="133">
        <v>1744370.2</v>
      </c>
      <c r="E23" s="134">
        <v>1995193.1</v>
      </c>
      <c r="F23" s="134">
        <v>2104761.9</v>
      </c>
      <c r="G23" s="134">
        <v>2475806.1</v>
      </c>
      <c r="H23" s="134">
        <v>2605582.4</v>
      </c>
      <c r="I23" s="134"/>
    </row>
    <row r="24" ht="21.2" customHeight="1" spans="1:9">
      <c r="A24" s="132" t="s">
        <v>344</v>
      </c>
      <c r="B24" s="134">
        <v>2095904</v>
      </c>
      <c r="C24" s="133">
        <v>905721.7</v>
      </c>
      <c r="D24" s="133">
        <v>660957.9</v>
      </c>
      <c r="E24" s="134">
        <v>720523</v>
      </c>
      <c r="F24" s="134">
        <v>705749</v>
      </c>
      <c r="G24" s="134">
        <v>903214.2</v>
      </c>
      <c r="H24" s="134">
        <v>988474.7</v>
      </c>
      <c r="I24" s="134"/>
    </row>
    <row r="25" s="127" customFormat="1" ht="21.2" customHeight="1" spans="1:9">
      <c r="A25" s="107" t="s">
        <v>28</v>
      </c>
      <c r="B25" s="135">
        <v>3308223.81679458</v>
      </c>
      <c r="C25" s="135">
        <v>3968184.69111799</v>
      </c>
      <c r="D25" s="130">
        <v>3792894.58767108</v>
      </c>
      <c r="E25" s="130">
        <v>3278506.29248047</v>
      </c>
      <c r="F25" s="130">
        <v>1135218.53800325</v>
      </c>
      <c r="G25" s="130">
        <v>1235826.69948816</v>
      </c>
      <c r="H25" s="130">
        <v>2170258.57920455</v>
      </c>
      <c r="I25" s="146"/>
    </row>
    <row r="26" ht="21.2" customHeight="1" spans="1:9">
      <c r="A26" s="136" t="s">
        <v>509</v>
      </c>
      <c r="B26" s="137"/>
      <c r="C26" s="137"/>
      <c r="D26" s="137"/>
      <c r="E26" s="137"/>
      <c r="F26" s="137"/>
      <c r="G26" s="137"/>
      <c r="H26" s="137"/>
      <c r="I26" s="137"/>
    </row>
    <row r="27" ht="42" customHeight="1" spans="1:9">
      <c r="A27" s="91" t="s">
        <v>527</v>
      </c>
      <c r="B27" s="138"/>
      <c r="C27" s="138"/>
      <c r="D27" s="138"/>
      <c r="E27" s="138"/>
      <c r="F27" s="138"/>
      <c r="G27" s="138"/>
      <c r="H27" s="138"/>
      <c r="I27" s="138"/>
    </row>
    <row r="29" spans="1:9">
      <c r="A29" s="139"/>
      <c r="B29" s="139"/>
      <c r="C29" s="139"/>
      <c r="D29" s="139"/>
      <c r="E29" s="139"/>
      <c r="F29" s="139"/>
      <c r="G29" s="139"/>
      <c r="H29" s="139"/>
      <c r="I29" s="139"/>
    </row>
    <row r="30" spans="1:9">
      <c r="A30" s="139"/>
      <c r="B30" s="139"/>
      <c r="C30" s="139"/>
      <c r="D30" s="139"/>
      <c r="E30" s="139"/>
      <c r="F30" s="139"/>
      <c r="G30" s="139"/>
      <c r="H30" s="139"/>
      <c r="I30" s="139"/>
    </row>
    <row r="31" spans="1:9">
      <c r="A31" s="139"/>
      <c r="B31" s="139"/>
      <c r="C31" s="139"/>
      <c r="D31" s="139"/>
      <c r="E31" s="139"/>
      <c r="F31" s="139"/>
      <c r="G31" s="139"/>
      <c r="H31" s="139"/>
      <c r="I31" s="139"/>
    </row>
    <row r="32" spans="1:9">
      <c r="A32" s="139"/>
      <c r="B32" s="139"/>
      <c r="C32" s="139"/>
      <c r="D32" s="139"/>
      <c r="E32" s="139"/>
      <c r="F32" s="139"/>
      <c r="G32" s="139"/>
      <c r="H32" s="139"/>
      <c r="I32" s="139"/>
    </row>
  </sheetData>
  <mergeCells count="2">
    <mergeCell ref="H1:I1"/>
    <mergeCell ref="A27:I27"/>
  </mergeCells>
  <pageMargins left="0.984027777777778" right="0.826388888888889" top="1.38125" bottom="1.38125" header="0.511805555555556" footer="1.09791666666667"/>
  <pageSetup paperSize="9" firstPageNumber="231" orientation="portrait" useFirstPageNumber="1" horizontalDpi="600"/>
  <headerFooter alignWithMargins="0">
    <oddFooter>&amp;C221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H69"/>
  <sheetViews>
    <sheetView showZeros="0" zoomScale="115" zoomScaleNormal="115" topLeftCell="A22" workbookViewId="0">
      <selection activeCell="I17" sqref="I17"/>
    </sheetView>
  </sheetViews>
  <sheetFormatPr defaultColWidth="9" defaultRowHeight="15.75" outlineLevelCol="7"/>
  <cols>
    <col min="1" max="1" width="30.75" style="230" customWidth="1"/>
    <col min="2" max="2" width="5.21666666666667" style="393" customWidth="1"/>
    <col min="3" max="3" width="5.10833333333333" style="393" customWidth="1"/>
    <col min="4" max="4" width="5.875" style="393" customWidth="1"/>
    <col min="5" max="5" width="7.04166666666667" style="230" customWidth="1"/>
    <col min="6" max="6" width="6.675" style="230" customWidth="1"/>
    <col min="7" max="7" width="6.75" style="230" customWidth="1"/>
    <col min="8" max="8" width="7.38333333333333" style="293" customWidth="1"/>
    <col min="9" max="16384" width="9" style="230"/>
  </cols>
  <sheetData>
    <row r="1" ht="18" customHeight="1" spans="1:8">
      <c r="A1" s="218" t="s">
        <v>77</v>
      </c>
      <c r="B1" s="218"/>
      <c r="C1" s="218"/>
      <c r="D1" s="218"/>
      <c r="E1" s="218"/>
      <c r="F1" s="218"/>
      <c r="G1" s="218"/>
      <c r="H1" s="218"/>
    </row>
    <row r="2" customHeight="1" spans="2:8">
      <c r="B2" s="277" t="s">
        <v>78</v>
      </c>
      <c r="C2" s="277"/>
      <c r="D2" s="277"/>
      <c r="E2" s="334"/>
      <c r="G2" s="300" t="s">
        <v>79</v>
      </c>
      <c r="H2" s="300"/>
    </row>
    <row r="3" s="379" customFormat="1" ht="13" customHeight="1" spans="1:8">
      <c r="A3" s="382" t="s">
        <v>80</v>
      </c>
      <c r="B3" s="335" t="s">
        <v>81</v>
      </c>
      <c r="C3" s="336" t="s">
        <v>82</v>
      </c>
      <c r="D3" s="337"/>
      <c r="E3" s="308" t="s">
        <v>83</v>
      </c>
      <c r="F3" s="308" t="s">
        <v>84</v>
      </c>
      <c r="G3" s="328" t="s">
        <v>85</v>
      </c>
      <c r="H3" s="347" t="s">
        <v>86</v>
      </c>
    </row>
    <row r="4" s="379" customFormat="1" ht="13" customHeight="1" spans="1:8">
      <c r="A4" s="383"/>
      <c r="B4" s="338"/>
      <c r="C4" s="339" t="s">
        <v>87</v>
      </c>
      <c r="D4" s="339" t="s">
        <v>88</v>
      </c>
      <c r="E4" s="310"/>
      <c r="F4" s="310"/>
      <c r="G4" s="310"/>
      <c r="H4" s="348" t="s">
        <v>89</v>
      </c>
    </row>
    <row r="5" s="379" customFormat="1" ht="13" customHeight="1" spans="1:8">
      <c r="A5" s="383"/>
      <c r="B5" s="338"/>
      <c r="C5" s="338"/>
      <c r="D5" s="338"/>
      <c r="E5" s="310"/>
      <c r="F5" s="310"/>
      <c r="G5" s="310"/>
      <c r="H5" s="329"/>
    </row>
    <row r="6" s="379" customFormat="1" ht="13" customHeight="1" spans="1:8">
      <c r="A6" s="384"/>
      <c r="B6" s="340"/>
      <c r="C6" s="340"/>
      <c r="D6" s="340"/>
      <c r="E6" s="312"/>
      <c r="F6" s="312"/>
      <c r="G6" s="312"/>
      <c r="H6" s="330"/>
    </row>
    <row r="7" s="380" customFormat="1" ht="9.7" customHeight="1" spans="1:8">
      <c r="A7" s="385" t="s">
        <v>35</v>
      </c>
      <c r="B7" s="394">
        <v>509</v>
      </c>
      <c r="C7" s="394">
        <v>99</v>
      </c>
      <c r="D7" s="394">
        <v>55473.3</v>
      </c>
      <c r="E7" s="394">
        <v>23752445.6</v>
      </c>
      <c r="F7" s="394">
        <v>2392988.9</v>
      </c>
      <c r="G7" s="394">
        <v>29487683.8</v>
      </c>
      <c r="H7" s="394">
        <v>8747503.6</v>
      </c>
    </row>
    <row r="8" ht="9.7" customHeight="1" spans="1:8">
      <c r="A8" s="362" t="s">
        <v>90</v>
      </c>
      <c r="B8" s="395"/>
      <c r="C8" s="396"/>
      <c r="D8" s="396"/>
      <c r="E8" s="396"/>
      <c r="F8" s="396"/>
      <c r="G8" s="399"/>
      <c r="H8" s="399"/>
    </row>
    <row r="9" ht="9.7" customHeight="1" spans="1:8">
      <c r="A9" s="345" t="s">
        <v>91</v>
      </c>
      <c r="B9" s="396">
        <v>461</v>
      </c>
      <c r="C9" s="396">
        <v>87</v>
      </c>
      <c r="D9" s="396">
        <v>41766.7</v>
      </c>
      <c r="E9" s="396">
        <v>20395656.7</v>
      </c>
      <c r="F9" s="396">
        <v>1701484.6</v>
      </c>
      <c r="G9" s="399">
        <v>20879478</v>
      </c>
      <c r="H9" s="399">
        <v>6942915.9</v>
      </c>
    </row>
    <row r="10" ht="9.7" customHeight="1" spans="1:8">
      <c r="A10" s="345" t="s">
        <v>92</v>
      </c>
      <c r="B10" s="396">
        <v>34</v>
      </c>
      <c r="C10" s="396">
        <v>7</v>
      </c>
      <c r="D10" s="396">
        <v>4889.3</v>
      </c>
      <c r="E10" s="396">
        <v>2477335.9</v>
      </c>
      <c r="F10" s="396">
        <v>544258.5</v>
      </c>
      <c r="G10" s="399">
        <v>8060565.8</v>
      </c>
      <c r="H10" s="399">
        <v>1492038.7</v>
      </c>
    </row>
    <row r="11" ht="9.7" customHeight="1" spans="1:8">
      <c r="A11" s="345" t="s">
        <v>93</v>
      </c>
      <c r="B11" s="396">
        <v>14</v>
      </c>
      <c r="C11" s="396">
        <v>5</v>
      </c>
      <c r="D11" s="396">
        <v>8817.3</v>
      </c>
      <c r="E11" s="396">
        <v>879453</v>
      </c>
      <c r="F11" s="396">
        <v>147245.8</v>
      </c>
      <c r="G11" s="399">
        <v>547640</v>
      </c>
      <c r="H11" s="399">
        <v>312549</v>
      </c>
    </row>
    <row r="12" ht="9.7" customHeight="1" spans="1:8">
      <c r="A12" s="345" t="s">
        <v>94</v>
      </c>
      <c r="B12" s="396"/>
      <c r="C12" s="396"/>
      <c r="D12" s="396"/>
      <c r="E12" s="396"/>
      <c r="F12" s="396"/>
      <c r="G12" s="399"/>
      <c r="H12" s="399"/>
    </row>
    <row r="13" ht="9.7" customHeight="1" spans="1:8">
      <c r="A13" s="369" t="s">
        <v>95</v>
      </c>
      <c r="B13" s="395">
        <v>45</v>
      </c>
      <c r="C13" s="396">
        <v>4</v>
      </c>
      <c r="D13" s="396">
        <v>1859.4</v>
      </c>
      <c r="E13" s="396">
        <v>13838260.1</v>
      </c>
      <c r="F13" s="396">
        <v>1304391.4</v>
      </c>
      <c r="G13" s="399">
        <v>20601458.7</v>
      </c>
      <c r="H13" s="399">
        <v>4058287.9</v>
      </c>
    </row>
    <row r="14" s="379" customFormat="1" ht="9.7" customHeight="1" spans="1:8">
      <c r="A14" s="370" t="s">
        <v>96</v>
      </c>
      <c r="B14" s="397"/>
      <c r="C14" s="396"/>
      <c r="D14" s="396"/>
      <c r="E14" s="396"/>
      <c r="F14" s="399"/>
      <c r="G14" s="399"/>
      <c r="H14" s="399"/>
    </row>
    <row r="15" s="381" customFormat="1" ht="9.7" customHeight="1" spans="1:8">
      <c r="A15" s="371" t="s">
        <v>97</v>
      </c>
      <c r="B15" s="318">
        <v>280</v>
      </c>
      <c r="C15" s="396">
        <v>50</v>
      </c>
      <c r="D15" s="396">
        <v>29845.4</v>
      </c>
      <c r="E15" s="396">
        <v>3633154.9</v>
      </c>
      <c r="F15" s="396">
        <v>509280</v>
      </c>
      <c r="G15" s="399">
        <v>2817116.9</v>
      </c>
      <c r="H15" s="399">
        <v>1689094.4</v>
      </c>
    </row>
    <row r="16" s="379" customFormat="1" ht="9.7" customHeight="1" spans="1:8">
      <c r="A16" s="371" t="s">
        <v>98</v>
      </c>
      <c r="B16" s="318">
        <v>229</v>
      </c>
      <c r="C16" s="396">
        <v>49</v>
      </c>
      <c r="D16" s="396">
        <v>25627.9</v>
      </c>
      <c r="E16" s="396">
        <v>20119290.7</v>
      </c>
      <c r="F16" s="399">
        <v>1883708.9</v>
      </c>
      <c r="G16" s="399">
        <v>26670566.9</v>
      </c>
      <c r="H16" s="399">
        <v>7058409.2</v>
      </c>
    </row>
    <row r="17" s="379" customFormat="1" ht="9.7" customHeight="1" spans="1:8">
      <c r="A17" s="370" t="s">
        <v>99</v>
      </c>
      <c r="B17" s="397"/>
      <c r="C17" s="396"/>
      <c r="D17" s="396"/>
      <c r="E17" s="396"/>
      <c r="F17" s="396"/>
      <c r="G17" s="396"/>
      <c r="H17" s="396"/>
    </row>
    <row r="18" s="381" customFormat="1" ht="9.7" customHeight="1" spans="1:8">
      <c r="A18" s="371" t="s">
        <v>100</v>
      </c>
      <c r="B18" s="318">
        <v>6</v>
      </c>
      <c r="C18" s="396">
        <v>0</v>
      </c>
      <c r="D18" s="396">
        <v>0</v>
      </c>
      <c r="E18" s="396">
        <v>7690154.9</v>
      </c>
      <c r="F18" s="399">
        <v>1037372.2</v>
      </c>
      <c r="G18" s="399">
        <v>9810728.7</v>
      </c>
      <c r="H18" s="399">
        <v>2622959.6</v>
      </c>
    </row>
    <row r="19" s="379" customFormat="1" ht="9.7" customHeight="1" spans="1:8">
      <c r="A19" s="371" t="s">
        <v>101</v>
      </c>
      <c r="B19" s="318">
        <v>60</v>
      </c>
      <c r="C19" s="396">
        <v>7</v>
      </c>
      <c r="D19" s="396">
        <v>8656</v>
      </c>
      <c r="E19" s="396">
        <v>11168944</v>
      </c>
      <c r="F19" s="399">
        <v>841273</v>
      </c>
      <c r="G19" s="399">
        <v>6952742.1</v>
      </c>
      <c r="H19" s="399">
        <v>3028260.3</v>
      </c>
    </row>
    <row r="20" s="379" customFormat="1" ht="9.7" customHeight="1" spans="1:8">
      <c r="A20" s="371" t="s">
        <v>102</v>
      </c>
      <c r="B20" s="318">
        <v>443</v>
      </c>
      <c r="C20" s="396">
        <v>92</v>
      </c>
      <c r="D20" s="396">
        <v>46817.3</v>
      </c>
      <c r="E20" s="396">
        <v>4893346.7</v>
      </c>
      <c r="F20" s="399">
        <v>514343.7</v>
      </c>
      <c r="G20" s="399">
        <v>12724213</v>
      </c>
      <c r="H20" s="399">
        <v>3096283.7</v>
      </c>
    </row>
    <row r="21" s="379" customFormat="1" ht="9.7" customHeight="1" spans="1:8">
      <c r="A21" s="362" t="s">
        <v>103</v>
      </c>
      <c r="B21" s="396"/>
      <c r="C21" s="396"/>
      <c r="D21" s="396"/>
      <c r="E21" s="396"/>
      <c r="F21" s="396"/>
      <c r="G21" s="396"/>
      <c r="H21" s="396"/>
    </row>
    <row r="22" s="379" customFormat="1" ht="9.7" customHeight="1" spans="1:8">
      <c r="A22" s="345" t="s">
        <v>104</v>
      </c>
      <c r="B22" s="344">
        <v>0</v>
      </c>
      <c r="C22" s="396">
        <v>0</v>
      </c>
      <c r="D22" s="396">
        <v>0</v>
      </c>
      <c r="E22" s="396">
        <v>0</v>
      </c>
      <c r="F22" s="396">
        <v>0</v>
      </c>
      <c r="G22" s="396">
        <v>0</v>
      </c>
      <c r="H22" s="396">
        <v>0</v>
      </c>
    </row>
    <row r="23" s="379" customFormat="1" ht="9.7" customHeight="1" spans="1:8">
      <c r="A23" s="345" t="s">
        <v>105</v>
      </c>
      <c r="B23" s="344">
        <v>0</v>
      </c>
      <c r="C23" s="396">
        <v>0</v>
      </c>
      <c r="D23" s="396">
        <v>0</v>
      </c>
      <c r="E23" s="396">
        <v>0</v>
      </c>
      <c r="F23" s="396">
        <v>0</v>
      </c>
      <c r="G23" s="396">
        <v>0</v>
      </c>
      <c r="H23" s="396">
        <v>0</v>
      </c>
    </row>
    <row r="24" s="379" customFormat="1" ht="9.7" customHeight="1" spans="1:8">
      <c r="A24" s="345" t="s">
        <v>106</v>
      </c>
      <c r="B24" s="344">
        <v>0</v>
      </c>
      <c r="C24" s="396">
        <v>0</v>
      </c>
      <c r="D24" s="396">
        <v>0</v>
      </c>
      <c r="E24" s="396">
        <v>0</v>
      </c>
      <c r="F24" s="396">
        <v>0</v>
      </c>
      <c r="G24" s="396">
        <v>0</v>
      </c>
      <c r="H24" s="396">
        <v>0</v>
      </c>
    </row>
    <row r="25" s="379" customFormat="1" ht="9.7" customHeight="1" spans="1:8">
      <c r="A25" s="345" t="s">
        <v>107</v>
      </c>
      <c r="B25" s="344">
        <v>0</v>
      </c>
      <c r="C25" s="396">
        <v>0</v>
      </c>
      <c r="D25" s="396">
        <v>0</v>
      </c>
      <c r="E25" s="396">
        <v>0</v>
      </c>
      <c r="F25" s="396">
        <v>0</v>
      </c>
      <c r="G25" s="396">
        <v>0</v>
      </c>
      <c r="H25" s="396">
        <v>0</v>
      </c>
    </row>
    <row r="26" s="379" customFormat="1" ht="9.7" customHeight="1" spans="1:8">
      <c r="A26" s="345" t="s">
        <v>108</v>
      </c>
      <c r="B26" s="344">
        <v>6</v>
      </c>
      <c r="C26" s="396">
        <v>0</v>
      </c>
      <c r="D26" s="396">
        <v>0</v>
      </c>
      <c r="E26" s="396">
        <v>54592</v>
      </c>
      <c r="F26" s="396">
        <v>1327.5</v>
      </c>
      <c r="G26" s="396">
        <v>52659.3</v>
      </c>
      <c r="H26" s="396">
        <v>26761.6</v>
      </c>
    </row>
    <row r="27" s="379" customFormat="1" ht="9.7" customHeight="1" spans="1:8">
      <c r="A27" s="345" t="s">
        <v>109</v>
      </c>
      <c r="B27" s="344">
        <v>0</v>
      </c>
      <c r="C27" s="396">
        <v>0</v>
      </c>
      <c r="D27" s="396">
        <v>0</v>
      </c>
      <c r="E27" s="396">
        <v>0</v>
      </c>
      <c r="F27" s="396">
        <v>0</v>
      </c>
      <c r="G27" s="396">
        <v>0</v>
      </c>
      <c r="H27" s="396">
        <v>0</v>
      </c>
    </row>
    <row r="28" s="379" customFormat="1" ht="9.7" customHeight="1" spans="1:8">
      <c r="A28" s="345" t="s">
        <v>110</v>
      </c>
      <c r="B28" s="344">
        <v>0</v>
      </c>
      <c r="C28" s="396">
        <v>0</v>
      </c>
      <c r="D28" s="396">
        <v>0</v>
      </c>
      <c r="E28" s="396">
        <v>0</v>
      </c>
      <c r="F28" s="396">
        <v>0</v>
      </c>
      <c r="G28" s="396">
        <v>0</v>
      </c>
      <c r="H28" s="396">
        <v>0</v>
      </c>
    </row>
    <row r="29" s="379" customFormat="1" ht="9.7" customHeight="1" spans="1:8">
      <c r="A29" s="345" t="s">
        <v>111</v>
      </c>
      <c r="B29" s="344">
        <v>51</v>
      </c>
      <c r="C29" s="396">
        <v>13</v>
      </c>
      <c r="D29" s="396">
        <v>15442.2</v>
      </c>
      <c r="E29" s="396">
        <v>1634046.6</v>
      </c>
      <c r="F29" s="396">
        <v>205704.8</v>
      </c>
      <c r="G29" s="396">
        <v>720504.4</v>
      </c>
      <c r="H29" s="396">
        <v>467294.6</v>
      </c>
    </row>
    <row r="30" s="379" customFormat="1" ht="9.7" customHeight="1" spans="1:8">
      <c r="A30" s="345" t="s">
        <v>112</v>
      </c>
      <c r="B30" s="344">
        <v>12</v>
      </c>
      <c r="C30" s="396">
        <v>3</v>
      </c>
      <c r="D30" s="396">
        <v>923</v>
      </c>
      <c r="E30" s="396">
        <v>570143.2</v>
      </c>
      <c r="F30" s="396">
        <v>67240.1</v>
      </c>
      <c r="G30" s="396">
        <v>710687.3</v>
      </c>
      <c r="H30" s="396">
        <v>443376.6</v>
      </c>
    </row>
    <row r="31" s="379" customFormat="1" ht="9.7" customHeight="1" spans="1:8">
      <c r="A31" s="345" t="s">
        <v>113</v>
      </c>
      <c r="B31" s="344">
        <v>3</v>
      </c>
      <c r="C31" s="396">
        <v>1</v>
      </c>
      <c r="D31" s="396">
        <v>350.4</v>
      </c>
      <c r="E31" s="396">
        <v>18025.6</v>
      </c>
      <c r="F31" s="396">
        <v>9563.2</v>
      </c>
      <c r="G31" s="396">
        <v>39714</v>
      </c>
      <c r="H31" s="396">
        <v>16038.8</v>
      </c>
    </row>
    <row r="32" s="379" customFormat="1" ht="9.7" customHeight="1" spans="1:8">
      <c r="A32" s="345" t="s">
        <v>114</v>
      </c>
      <c r="B32" s="344">
        <v>0</v>
      </c>
      <c r="C32" s="396">
        <v>0</v>
      </c>
      <c r="D32" s="396">
        <v>0</v>
      </c>
      <c r="E32" s="396">
        <v>0</v>
      </c>
      <c r="F32" s="396">
        <v>0</v>
      </c>
      <c r="G32" s="396">
        <v>0</v>
      </c>
      <c r="H32" s="396">
        <v>0</v>
      </c>
    </row>
    <row r="33" s="379" customFormat="1" ht="9.7" customHeight="1" spans="1:8">
      <c r="A33" s="345" t="s">
        <v>115</v>
      </c>
      <c r="B33" s="344">
        <v>1</v>
      </c>
      <c r="C33" s="396">
        <v>0</v>
      </c>
      <c r="D33" s="396">
        <v>0</v>
      </c>
      <c r="E33" s="396">
        <v>10372.2</v>
      </c>
      <c r="F33" s="396">
        <v>297.4</v>
      </c>
      <c r="G33" s="396">
        <v>3452.6</v>
      </c>
      <c r="H33" s="396">
        <v>3158.8</v>
      </c>
    </row>
    <row r="34" s="379" customFormat="1" ht="9.7" customHeight="1" spans="1:8">
      <c r="A34" s="345" t="s">
        <v>116</v>
      </c>
      <c r="B34" s="344">
        <v>10</v>
      </c>
      <c r="C34" s="396">
        <v>3</v>
      </c>
      <c r="D34" s="396">
        <v>3552</v>
      </c>
      <c r="E34" s="396">
        <v>65836.8</v>
      </c>
      <c r="F34" s="396">
        <v>14252.8</v>
      </c>
      <c r="G34" s="396">
        <v>52240.3</v>
      </c>
      <c r="H34" s="396">
        <v>33176.8</v>
      </c>
    </row>
    <row r="35" s="379" customFormat="1" ht="9.7" customHeight="1" spans="1:8">
      <c r="A35" s="345" t="s">
        <v>117</v>
      </c>
      <c r="B35" s="344">
        <v>5</v>
      </c>
      <c r="C35" s="396">
        <v>0</v>
      </c>
      <c r="D35" s="396">
        <v>0</v>
      </c>
      <c r="E35" s="396">
        <v>38676.8</v>
      </c>
      <c r="F35" s="396">
        <v>9010.5</v>
      </c>
      <c r="G35" s="396">
        <v>37503</v>
      </c>
      <c r="H35" s="396">
        <v>15957</v>
      </c>
    </row>
    <row r="36" s="379" customFormat="1" ht="9.7" customHeight="1" spans="1:8">
      <c r="A36" s="345" t="s">
        <v>118</v>
      </c>
      <c r="B36" s="344">
        <v>5</v>
      </c>
      <c r="C36" s="396">
        <v>0</v>
      </c>
      <c r="D36" s="396">
        <v>0</v>
      </c>
      <c r="E36" s="396">
        <v>33325</v>
      </c>
      <c r="F36" s="396">
        <v>9722.5</v>
      </c>
      <c r="G36" s="396">
        <v>26633.9</v>
      </c>
      <c r="H36" s="396">
        <v>18580.2</v>
      </c>
    </row>
    <row r="37" s="379" customFormat="1" ht="9.7" customHeight="1" spans="1:8">
      <c r="A37" s="345" t="s">
        <v>119</v>
      </c>
      <c r="B37" s="344">
        <v>0</v>
      </c>
      <c r="C37" s="396">
        <v>0</v>
      </c>
      <c r="D37" s="396">
        <v>0</v>
      </c>
      <c r="E37" s="396">
        <v>0</v>
      </c>
      <c r="F37" s="396">
        <v>0</v>
      </c>
      <c r="G37" s="396">
        <v>0</v>
      </c>
      <c r="H37" s="396">
        <v>0</v>
      </c>
    </row>
    <row r="38" s="379" customFormat="1" ht="9.7" customHeight="1" spans="1:8">
      <c r="A38" s="345" t="s">
        <v>120</v>
      </c>
      <c r="B38" s="344">
        <v>10</v>
      </c>
      <c r="C38" s="396">
        <v>2</v>
      </c>
      <c r="D38" s="396">
        <v>339.5</v>
      </c>
      <c r="E38" s="396">
        <v>147468.1</v>
      </c>
      <c r="F38" s="396">
        <v>30819.2</v>
      </c>
      <c r="G38" s="396">
        <v>187043.6</v>
      </c>
      <c r="H38" s="396">
        <v>58974.5</v>
      </c>
    </row>
    <row r="39" s="379" customFormat="1" ht="9.7" customHeight="1" spans="1:8">
      <c r="A39" s="345" t="s">
        <v>121</v>
      </c>
      <c r="B39" s="344">
        <v>0</v>
      </c>
      <c r="C39" s="396">
        <v>0</v>
      </c>
      <c r="D39" s="396">
        <v>0</v>
      </c>
      <c r="E39" s="396">
        <v>0</v>
      </c>
      <c r="F39" s="396">
        <v>0</v>
      </c>
      <c r="G39" s="396">
        <v>0</v>
      </c>
      <c r="H39" s="396">
        <v>0</v>
      </c>
    </row>
    <row r="40" s="379" customFormat="1" ht="9.7" customHeight="1" spans="1:8">
      <c r="A40" s="345" t="s">
        <v>122</v>
      </c>
      <c r="B40" s="344">
        <v>1</v>
      </c>
      <c r="C40" s="396">
        <v>0</v>
      </c>
      <c r="D40" s="396">
        <v>0</v>
      </c>
      <c r="E40" s="396">
        <v>5881.1</v>
      </c>
      <c r="F40" s="396">
        <v>275.4</v>
      </c>
      <c r="G40" s="396">
        <v>1895.3</v>
      </c>
      <c r="H40" s="396">
        <v>1359.5</v>
      </c>
    </row>
    <row r="41" s="379" customFormat="1" ht="9.7" customHeight="1" spans="1:8">
      <c r="A41" s="345" t="s">
        <v>123</v>
      </c>
      <c r="B41" s="344">
        <v>0</v>
      </c>
      <c r="C41" s="396">
        <v>0</v>
      </c>
      <c r="D41" s="396">
        <v>0</v>
      </c>
      <c r="E41" s="396">
        <v>0</v>
      </c>
      <c r="F41" s="396">
        <v>0</v>
      </c>
      <c r="G41" s="396">
        <v>0</v>
      </c>
      <c r="H41" s="396">
        <v>0</v>
      </c>
    </row>
    <row r="42" s="379" customFormat="1" ht="9.7" customHeight="1" spans="1:8">
      <c r="A42" s="345" t="s">
        <v>124</v>
      </c>
      <c r="B42" s="344">
        <v>13</v>
      </c>
      <c r="C42" s="396">
        <v>6</v>
      </c>
      <c r="D42" s="396">
        <v>2701.9</v>
      </c>
      <c r="E42" s="396">
        <v>105150.6</v>
      </c>
      <c r="F42" s="396">
        <v>18785.3</v>
      </c>
      <c r="G42" s="396">
        <v>87150.8</v>
      </c>
      <c r="H42" s="396">
        <v>59722.5</v>
      </c>
    </row>
    <row r="43" s="379" customFormat="1" ht="9.7" customHeight="1" spans="1:8">
      <c r="A43" s="345" t="s">
        <v>125</v>
      </c>
      <c r="B43" s="344">
        <v>2</v>
      </c>
      <c r="C43" s="396">
        <v>1</v>
      </c>
      <c r="D43" s="396">
        <v>316.6</v>
      </c>
      <c r="E43" s="396">
        <v>32300.6</v>
      </c>
      <c r="F43" s="396">
        <v>7621.2</v>
      </c>
      <c r="G43" s="396">
        <v>16153.8</v>
      </c>
      <c r="H43" s="396">
        <v>13709.5</v>
      </c>
    </row>
    <row r="44" s="379" customFormat="1" ht="9.7" customHeight="1" spans="1:8">
      <c r="A44" s="345" t="s">
        <v>126</v>
      </c>
      <c r="B44" s="344">
        <v>0</v>
      </c>
      <c r="C44" s="396">
        <v>0</v>
      </c>
      <c r="D44" s="396">
        <v>0</v>
      </c>
      <c r="E44" s="396">
        <v>0</v>
      </c>
      <c r="F44" s="396">
        <v>0</v>
      </c>
      <c r="G44" s="396">
        <v>0</v>
      </c>
      <c r="H44" s="396">
        <v>0</v>
      </c>
    </row>
    <row r="45" s="379" customFormat="1" ht="9.7" customHeight="1" spans="1:8">
      <c r="A45" s="345" t="s">
        <v>127</v>
      </c>
      <c r="B45" s="344">
        <v>37</v>
      </c>
      <c r="C45" s="396">
        <v>4</v>
      </c>
      <c r="D45" s="396">
        <v>663.8</v>
      </c>
      <c r="E45" s="396">
        <v>142687.8</v>
      </c>
      <c r="F45" s="396">
        <v>20661.8</v>
      </c>
      <c r="G45" s="396">
        <v>144146.8</v>
      </c>
      <c r="H45" s="396">
        <v>77368.4</v>
      </c>
    </row>
    <row r="46" s="379" customFormat="1" ht="9.7" customHeight="1" spans="1:8">
      <c r="A46" s="345" t="s">
        <v>128</v>
      </c>
      <c r="B46" s="344">
        <v>41</v>
      </c>
      <c r="C46" s="396">
        <v>17</v>
      </c>
      <c r="D46" s="396">
        <v>13287.7</v>
      </c>
      <c r="E46" s="396">
        <v>673655.2</v>
      </c>
      <c r="F46" s="396">
        <v>87838.9</v>
      </c>
      <c r="G46" s="396">
        <v>1056285.6</v>
      </c>
      <c r="H46" s="396">
        <v>513960.4</v>
      </c>
    </row>
    <row r="47" s="379" customFormat="1" ht="9.7" customHeight="1" spans="1:8">
      <c r="A47" s="345" t="s">
        <v>129</v>
      </c>
      <c r="B47" s="344">
        <v>20</v>
      </c>
      <c r="C47" s="396">
        <v>6</v>
      </c>
      <c r="D47" s="396">
        <v>618.7</v>
      </c>
      <c r="E47" s="396">
        <v>11886282.8</v>
      </c>
      <c r="F47" s="396">
        <v>806170.2</v>
      </c>
      <c r="G47" s="396">
        <v>2865263.5</v>
      </c>
      <c r="H47" s="396">
        <v>1645123.2</v>
      </c>
    </row>
    <row r="48" s="379" customFormat="1" ht="9.7" customHeight="1" spans="1:8">
      <c r="A48" s="345" t="s">
        <v>130</v>
      </c>
      <c r="B48" s="344">
        <v>3</v>
      </c>
      <c r="C48" s="396">
        <v>2</v>
      </c>
      <c r="D48" s="396">
        <v>3923.6</v>
      </c>
      <c r="E48" s="396">
        <v>347868.9</v>
      </c>
      <c r="F48" s="396">
        <v>71299.8</v>
      </c>
      <c r="G48" s="396">
        <v>301291.7</v>
      </c>
      <c r="H48" s="396">
        <v>181895.2</v>
      </c>
    </row>
    <row r="49" s="379" customFormat="1" ht="9.7" customHeight="1" spans="1:8">
      <c r="A49" s="388" t="s">
        <v>131</v>
      </c>
      <c r="B49" s="344">
        <v>161</v>
      </c>
      <c r="C49" s="396">
        <v>26</v>
      </c>
      <c r="D49" s="396">
        <v>7012</v>
      </c>
      <c r="E49" s="396">
        <v>1386716.5</v>
      </c>
      <c r="F49" s="396">
        <v>140110.3</v>
      </c>
      <c r="G49" s="396">
        <v>1123338.6</v>
      </c>
      <c r="H49" s="396">
        <v>571335.3</v>
      </c>
    </row>
    <row r="50" s="379" customFormat="1" ht="9.7" customHeight="1" spans="1:8">
      <c r="A50" s="345" t="s">
        <v>132</v>
      </c>
      <c r="B50" s="344">
        <v>25</v>
      </c>
      <c r="C50" s="396">
        <v>2</v>
      </c>
      <c r="D50" s="396">
        <v>127.5</v>
      </c>
      <c r="E50" s="396">
        <v>355243</v>
      </c>
      <c r="F50" s="396">
        <v>37585.2</v>
      </c>
      <c r="G50" s="396">
        <v>538436.4</v>
      </c>
      <c r="H50" s="396">
        <v>313625.4</v>
      </c>
    </row>
    <row r="51" s="379" customFormat="1" ht="9.7" customHeight="1" spans="1:8">
      <c r="A51" s="345" t="s">
        <v>133</v>
      </c>
      <c r="B51" s="344">
        <v>3</v>
      </c>
      <c r="C51" s="396">
        <v>0</v>
      </c>
      <c r="D51" s="396">
        <v>0</v>
      </c>
      <c r="E51" s="396">
        <v>14469.4</v>
      </c>
      <c r="F51" s="396">
        <v>3657.7</v>
      </c>
      <c r="G51" s="396">
        <v>20056.4</v>
      </c>
      <c r="H51" s="396">
        <v>12455.1</v>
      </c>
    </row>
    <row r="52" s="379" customFormat="1" ht="9.7" customHeight="1" spans="1:8">
      <c r="A52" s="345" t="s">
        <v>134</v>
      </c>
      <c r="B52" s="344">
        <v>1</v>
      </c>
      <c r="C52" s="396">
        <v>1</v>
      </c>
      <c r="D52" s="396">
        <v>626</v>
      </c>
      <c r="E52" s="396">
        <v>4513</v>
      </c>
      <c r="F52" s="396">
        <v>1498.5</v>
      </c>
      <c r="G52" s="396">
        <v>9236.8</v>
      </c>
      <c r="H52" s="396">
        <v>3069</v>
      </c>
    </row>
    <row r="53" s="379" customFormat="1" ht="11" customHeight="1" spans="1:8">
      <c r="A53" s="239" t="s">
        <v>135</v>
      </c>
      <c r="B53" s="344">
        <v>2</v>
      </c>
      <c r="C53" s="396">
        <v>0</v>
      </c>
      <c r="D53" s="396">
        <v>0</v>
      </c>
      <c r="E53" s="396">
        <v>17186.1</v>
      </c>
      <c r="F53" s="396">
        <v>850.6</v>
      </c>
      <c r="G53" s="396">
        <v>17390.3</v>
      </c>
      <c r="H53" s="396">
        <v>12562.4</v>
      </c>
    </row>
    <row r="54" s="379" customFormat="1" ht="9.7" customHeight="1" spans="1:8">
      <c r="A54" s="345" t="s">
        <v>136</v>
      </c>
      <c r="B54" s="344">
        <v>32</v>
      </c>
      <c r="C54" s="396">
        <v>4</v>
      </c>
      <c r="D54" s="396">
        <v>2358.6</v>
      </c>
      <c r="E54" s="396">
        <v>1111874.8</v>
      </c>
      <c r="F54" s="396">
        <v>257519.9</v>
      </c>
      <c r="G54" s="396">
        <v>1080571.4</v>
      </c>
      <c r="H54" s="396">
        <v>744347.8</v>
      </c>
    </row>
    <row r="55" s="379" customFormat="1" ht="9.7" customHeight="1" spans="1:8">
      <c r="A55" s="345" t="s">
        <v>137</v>
      </c>
      <c r="B55" s="344">
        <v>2</v>
      </c>
      <c r="C55" s="396">
        <v>1</v>
      </c>
      <c r="D55" s="396">
        <v>123.1</v>
      </c>
      <c r="E55" s="396">
        <v>9271.4</v>
      </c>
      <c r="F55" s="396">
        <v>456.8</v>
      </c>
      <c r="G55" s="396">
        <v>5788.1</v>
      </c>
      <c r="H55" s="396">
        <v>5592.2</v>
      </c>
    </row>
    <row r="56" s="379" customFormat="1" ht="9.7" customHeight="1" spans="1:8">
      <c r="A56" s="345" t="s">
        <v>138</v>
      </c>
      <c r="B56" s="344">
        <v>0</v>
      </c>
      <c r="C56" s="396">
        <v>0</v>
      </c>
      <c r="D56" s="396">
        <v>0</v>
      </c>
      <c r="E56" s="396">
        <v>0</v>
      </c>
      <c r="F56" s="396">
        <v>0</v>
      </c>
      <c r="G56" s="396">
        <v>0</v>
      </c>
      <c r="H56" s="396">
        <v>0</v>
      </c>
    </row>
    <row r="57" s="379" customFormat="1" ht="9.7" customHeight="1" spans="1:8">
      <c r="A57" s="345" t="s">
        <v>139</v>
      </c>
      <c r="B57" s="344">
        <v>0</v>
      </c>
      <c r="C57" s="396">
        <v>0</v>
      </c>
      <c r="D57" s="396">
        <v>0</v>
      </c>
      <c r="E57" s="396">
        <v>0</v>
      </c>
      <c r="F57" s="396">
        <v>0</v>
      </c>
      <c r="G57" s="396">
        <v>0</v>
      </c>
      <c r="H57" s="396">
        <v>0</v>
      </c>
    </row>
    <row r="58" s="379" customFormat="1" ht="9.7" customHeight="1" spans="1:8">
      <c r="A58" s="345" t="s">
        <v>140</v>
      </c>
      <c r="B58" s="344">
        <v>7</v>
      </c>
      <c r="C58" s="396">
        <v>2</v>
      </c>
      <c r="D58" s="396">
        <v>1055.6</v>
      </c>
      <c r="E58" s="396">
        <v>42944.1</v>
      </c>
      <c r="F58" s="396">
        <v>6940</v>
      </c>
      <c r="G58" s="396">
        <v>73342</v>
      </c>
      <c r="H58" s="396">
        <v>26660.1</v>
      </c>
    </row>
    <row r="59" s="379" customFormat="1" ht="9.7" customHeight="1" spans="1:8">
      <c r="A59" s="345" t="s">
        <v>141</v>
      </c>
      <c r="B59" s="344">
        <v>0</v>
      </c>
      <c r="C59" s="396">
        <v>0</v>
      </c>
      <c r="D59" s="396">
        <v>0</v>
      </c>
      <c r="E59" s="396">
        <v>0</v>
      </c>
      <c r="F59" s="396">
        <v>0</v>
      </c>
      <c r="G59" s="396">
        <v>0</v>
      </c>
      <c r="H59" s="396">
        <v>0</v>
      </c>
    </row>
    <row r="60" s="379" customFormat="1" ht="9.7" customHeight="1" spans="1:8">
      <c r="A60" s="345" t="s">
        <v>142</v>
      </c>
      <c r="B60" s="344">
        <v>38</v>
      </c>
      <c r="C60" s="396">
        <v>1</v>
      </c>
      <c r="D60" s="396">
        <v>190.1</v>
      </c>
      <c r="E60" s="396">
        <v>4822416.4</v>
      </c>
      <c r="F60" s="396">
        <v>574781.9</v>
      </c>
      <c r="G60" s="396">
        <v>19888281.1</v>
      </c>
      <c r="H60" s="396">
        <v>3376992.9</v>
      </c>
    </row>
    <row r="61" s="379" customFormat="1" ht="9.7" customHeight="1" spans="1:8">
      <c r="A61" s="345" t="s">
        <v>143</v>
      </c>
      <c r="B61" s="344">
        <v>7</v>
      </c>
      <c r="C61" s="396">
        <v>1</v>
      </c>
      <c r="D61" s="396">
        <v>433.7</v>
      </c>
      <c r="E61" s="396">
        <v>166887.6</v>
      </c>
      <c r="F61" s="396">
        <v>7319.7</v>
      </c>
      <c r="G61" s="396">
        <v>194327.4</v>
      </c>
      <c r="H61" s="396">
        <v>65769.5</v>
      </c>
    </row>
    <row r="62" s="379" customFormat="1" ht="9.7" customHeight="1" spans="1:8">
      <c r="A62" s="372" t="s">
        <v>144</v>
      </c>
      <c r="B62" s="355">
        <v>11</v>
      </c>
      <c r="C62" s="398">
        <v>3</v>
      </c>
      <c r="D62" s="398">
        <v>1427.3</v>
      </c>
      <c r="E62" s="398">
        <v>54610</v>
      </c>
      <c r="F62" s="398">
        <v>1677.7</v>
      </c>
      <c r="G62" s="398">
        <v>234289.4</v>
      </c>
      <c r="H62" s="398">
        <v>38636.3</v>
      </c>
    </row>
    <row r="63" spans="3:5">
      <c r="C63" s="393">
        <v>0</v>
      </c>
      <c r="D63" s="393">
        <v>0</v>
      </c>
      <c r="E63" s="393"/>
    </row>
    <row r="64" spans="3:4">
      <c r="C64" s="393">
        <v>0</v>
      </c>
      <c r="D64" s="393">
        <v>0</v>
      </c>
    </row>
    <row r="65" spans="3:4">
      <c r="C65" s="393">
        <v>0</v>
      </c>
      <c r="D65" s="393">
        <v>0</v>
      </c>
    </row>
    <row r="66" spans="3:4">
      <c r="C66" s="393">
        <v>0</v>
      </c>
      <c r="D66" s="393">
        <v>0</v>
      </c>
    </row>
    <row r="67" spans="3:4">
      <c r="C67" s="393">
        <v>0</v>
      </c>
      <c r="D67" s="393">
        <v>0</v>
      </c>
    </row>
    <row r="68" spans="3:4">
      <c r="C68" s="393">
        <v>0</v>
      </c>
      <c r="D68" s="393">
        <v>0</v>
      </c>
    </row>
    <row r="69" spans="3:4">
      <c r="C69" s="393">
        <v>0</v>
      </c>
      <c r="D69" s="393">
        <v>0</v>
      </c>
    </row>
  </sheetData>
  <mergeCells count="12">
    <mergeCell ref="A1:H1"/>
    <mergeCell ref="B2:E2"/>
    <mergeCell ref="G2:H2"/>
    <mergeCell ref="C3:D3"/>
    <mergeCell ref="A3:A6"/>
    <mergeCell ref="B3:B6"/>
    <mergeCell ref="C4:C6"/>
    <mergeCell ref="D4:D6"/>
    <mergeCell ref="E3:E6"/>
    <mergeCell ref="F3:F6"/>
    <mergeCell ref="G3:G6"/>
    <mergeCell ref="H4:H6"/>
  </mergeCells>
  <pageMargins left="0.940277777777778" right="0.940277777777778" top="1.38125" bottom="0.940277777777778" header="0.511805555555556" footer="0.708333333333333"/>
  <pageSetup paperSize="9" firstPageNumber="196" orientation="portrait" useFirstPageNumber="1" horizontalDpi="600"/>
  <headerFooter>
    <oddFooter>&amp;C195</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9"/>
  </sheetPr>
  <dimension ref="A1:J29"/>
  <sheetViews>
    <sheetView workbookViewId="0">
      <selection activeCell="L29" sqref="L29"/>
    </sheetView>
  </sheetViews>
  <sheetFormatPr defaultColWidth="9" defaultRowHeight="13.5"/>
  <cols>
    <col min="1" max="1" width="25.25" style="48" customWidth="1"/>
    <col min="2" max="10" width="5.25" style="48" customWidth="1"/>
    <col min="11" max="16384" width="9" style="48"/>
  </cols>
  <sheetData>
    <row r="1" ht="39.95" customHeight="1" spans="1:10">
      <c r="A1" s="113" t="s">
        <v>528</v>
      </c>
      <c r="B1" s="113"/>
      <c r="C1" s="113"/>
      <c r="D1" s="113"/>
      <c r="E1" s="113"/>
      <c r="F1" s="113"/>
      <c r="G1" s="113"/>
      <c r="H1" s="113"/>
      <c r="I1" s="113"/>
      <c r="J1" s="113"/>
    </row>
    <row r="2" s="46" customFormat="1" ht="30" customHeight="1" spans="1:10">
      <c r="A2" s="114" t="s">
        <v>448</v>
      </c>
      <c r="B2" s="115" t="s">
        <v>449</v>
      </c>
      <c r="C2" s="115" t="s">
        <v>450</v>
      </c>
      <c r="D2" s="115" t="s">
        <v>451</v>
      </c>
      <c r="E2" s="120" t="s">
        <v>452</v>
      </c>
      <c r="F2" s="120" t="s">
        <v>453</v>
      </c>
      <c r="G2" s="120" t="s">
        <v>454</v>
      </c>
      <c r="H2" s="120" t="s">
        <v>455</v>
      </c>
      <c r="I2" s="125" t="s">
        <v>456</v>
      </c>
      <c r="J2" s="126" t="s">
        <v>457</v>
      </c>
    </row>
    <row r="3" s="47" customFormat="1" ht="20.1" customHeight="1" spans="1:10">
      <c r="A3" s="81" t="s">
        <v>529</v>
      </c>
      <c r="B3" s="116">
        <v>100</v>
      </c>
      <c r="C3" s="102">
        <v>100</v>
      </c>
      <c r="D3" s="102">
        <v>100</v>
      </c>
      <c r="E3" s="102">
        <v>100</v>
      </c>
      <c r="F3" s="102">
        <v>100</v>
      </c>
      <c r="G3" s="102">
        <v>100</v>
      </c>
      <c r="H3" s="121">
        <v>100</v>
      </c>
      <c r="I3" s="121">
        <v>100</v>
      </c>
      <c r="J3" s="102">
        <v>100</v>
      </c>
    </row>
    <row r="4" ht="20.1" customHeight="1" spans="1:10">
      <c r="A4" s="35" t="s">
        <v>530</v>
      </c>
      <c r="B4" s="117">
        <v>64.22</v>
      </c>
      <c r="C4" s="104">
        <v>62.38</v>
      </c>
      <c r="D4" s="104">
        <v>59.55</v>
      </c>
      <c r="E4" s="104">
        <v>76.9</v>
      </c>
      <c r="F4" s="104">
        <v>76.2</v>
      </c>
      <c r="G4" s="104">
        <v>67.5</v>
      </c>
      <c r="H4" s="79">
        <v>68.44</v>
      </c>
      <c r="I4" s="79">
        <v>65.34</v>
      </c>
      <c r="J4" s="104">
        <v>68.11</v>
      </c>
    </row>
    <row r="5" ht="20.1" customHeight="1" spans="1:10">
      <c r="A5" s="35" t="s">
        <v>531</v>
      </c>
      <c r="B5" s="117">
        <v>35.78</v>
      </c>
      <c r="C5" s="104">
        <v>37.62</v>
      </c>
      <c r="D5" s="104">
        <v>40.45</v>
      </c>
      <c r="E5" s="104">
        <v>23.1</v>
      </c>
      <c r="F5" s="104">
        <v>23.8</v>
      </c>
      <c r="G5" s="104">
        <v>32.5</v>
      </c>
      <c r="H5" s="79">
        <v>31.56</v>
      </c>
      <c r="I5" s="79">
        <v>34.66</v>
      </c>
      <c r="J5" s="104">
        <v>31.89</v>
      </c>
    </row>
    <row r="6" ht="20.1" customHeight="1" spans="1:10">
      <c r="A6" s="35" t="s">
        <v>532</v>
      </c>
      <c r="B6" s="117">
        <v>81.34</v>
      </c>
      <c r="C6" s="104">
        <v>79.28</v>
      </c>
      <c r="D6" s="104">
        <v>73.32</v>
      </c>
      <c r="E6" s="104">
        <v>45.5</v>
      </c>
      <c r="F6" s="104">
        <v>53.12</v>
      </c>
      <c r="G6" s="104">
        <v>62.3</v>
      </c>
      <c r="H6" s="79">
        <v>64.43</v>
      </c>
      <c r="I6" s="79">
        <v>65.83</v>
      </c>
      <c r="J6" s="104">
        <v>68.77</v>
      </c>
    </row>
    <row r="7" ht="20.1" customHeight="1" spans="1:10">
      <c r="A7" s="86" t="s">
        <v>533</v>
      </c>
      <c r="B7" s="117"/>
      <c r="C7" s="104"/>
      <c r="D7" s="104"/>
      <c r="E7" s="104"/>
      <c r="F7" s="104"/>
      <c r="G7" s="104"/>
      <c r="H7" s="79"/>
      <c r="I7" s="79"/>
      <c r="J7" s="104"/>
    </row>
    <row r="8" ht="20.1" customHeight="1" spans="1:10">
      <c r="A8" s="35" t="s">
        <v>534</v>
      </c>
      <c r="B8" s="117"/>
      <c r="C8" s="104">
        <v>5.14</v>
      </c>
      <c r="D8" s="104">
        <v>4.57</v>
      </c>
      <c r="E8" s="104">
        <v>11.02</v>
      </c>
      <c r="F8" s="104"/>
      <c r="G8" s="104">
        <v>5.3</v>
      </c>
      <c r="H8" s="79">
        <v>3.76</v>
      </c>
      <c r="I8" s="79">
        <v>4.16</v>
      </c>
      <c r="J8" s="104">
        <v>3.57</v>
      </c>
    </row>
    <row r="9" ht="20.1" customHeight="1" spans="1:10">
      <c r="A9" s="35" t="s">
        <v>535</v>
      </c>
      <c r="B9" s="117"/>
      <c r="C9" s="104">
        <v>14.99</v>
      </c>
      <c r="D9" s="104">
        <v>18.25</v>
      </c>
      <c r="E9" s="104">
        <v>14.55</v>
      </c>
      <c r="F9" s="104">
        <v>37.25</v>
      </c>
      <c r="G9" s="104">
        <v>32.1</v>
      </c>
      <c r="H9" s="79">
        <v>35.74</v>
      </c>
      <c r="I9" s="79">
        <v>35.59</v>
      </c>
      <c r="J9" s="104">
        <v>35.02</v>
      </c>
    </row>
    <row r="10" ht="20.1" customHeight="1" spans="1:10">
      <c r="A10" s="35" t="s">
        <v>536</v>
      </c>
      <c r="B10" s="117"/>
      <c r="C10" s="104">
        <v>79.87</v>
      </c>
      <c r="D10" s="104">
        <v>77.18</v>
      </c>
      <c r="E10" s="104">
        <v>74.43</v>
      </c>
      <c r="F10" s="104">
        <v>62.75</v>
      </c>
      <c r="G10" s="104">
        <v>62.6</v>
      </c>
      <c r="H10" s="79">
        <v>60.49</v>
      </c>
      <c r="I10" s="79">
        <v>60.25</v>
      </c>
      <c r="J10" s="104">
        <v>61.4</v>
      </c>
    </row>
    <row r="11" ht="20.1" customHeight="1" spans="1:10">
      <c r="A11" s="86" t="s">
        <v>537</v>
      </c>
      <c r="B11" s="117"/>
      <c r="C11" s="104"/>
      <c r="D11" s="104"/>
      <c r="E11" s="104"/>
      <c r="F11" s="104"/>
      <c r="G11" s="104"/>
      <c r="H11" s="79"/>
      <c r="I11" s="79"/>
      <c r="J11" s="104"/>
    </row>
    <row r="12" ht="20.1" customHeight="1" spans="1:10">
      <c r="A12" s="35" t="s">
        <v>538</v>
      </c>
      <c r="B12" s="117">
        <v>47.71</v>
      </c>
      <c r="C12" s="104">
        <v>50.81</v>
      </c>
      <c r="D12" s="104">
        <v>29.4</v>
      </c>
      <c r="E12" s="104">
        <v>29.57</v>
      </c>
      <c r="F12" s="104">
        <v>10.43</v>
      </c>
      <c r="G12" s="104">
        <v>5.3</v>
      </c>
      <c r="H12" s="79">
        <v>7.82</v>
      </c>
      <c r="I12" s="122">
        <v>8.09</v>
      </c>
      <c r="J12" s="104">
        <v>7.07</v>
      </c>
    </row>
    <row r="13" ht="20.1" customHeight="1" spans="1:10">
      <c r="A13" s="35" t="s">
        <v>539</v>
      </c>
      <c r="B13" s="117">
        <v>50.51</v>
      </c>
      <c r="C13" s="104">
        <v>43.11</v>
      </c>
      <c r="D13" s="104">
        <v>30.84</v>
      </c>
      <c r="E13" s="104">
        <v>18</v>
      </c>
      <c r="F13" s="104">
        <v>5.35</v>
      </c>
      <c r="G13" s="104">
        <v>1.5</v>
      </c>
      <c r="H13" s="79">
        <v>0.86</v>
      </c>
      <c r="I13" s="122">
        <v>0.71</v>
      </c>
      <c r="J13" s="104">
        <v>0.37</v>
      </c>
    </row>
    <row r="14" ht="20.1" customHeight="1" spans="1:10">
      <c r="A14" s="35" t="s">
        <v>540</v>
      </c>
      <c r="B14" s="117">
        <v>1.78</v>
      </c>
      <c r="C14" s="104">
        <v>6.08</v>
      </c>
      <c r="D14" s="104">
        <v>39.76</v>
      </c>
      <c r="E14" s="104">
        <v>52.43</v>
      </c>
      <c r="F14" s="104">
        <v>84.22</v>
      </c>
      <c r="G14" s="104">
        <v>93.2</v>
      </c>
      <c r="H14" s="79">
        <v>91.33</v>
      </c>
      <c r="I14" s="122">
        <v>91.2</v>
      </c>
      <c r="J14" s="104">
        <v>92.56</v>
      </c>
    </row>
    <row r="15" ht="20.1" customHeight="1" spans="1:10">
      <c r="A15" s="35" t="s">
        <v>541</v>
      </c>
      <c r="B15" s="117">
        <v>18.66</v>
      </c>
      <c r="C15" s="104">
        <v>20.72</v>
      </c>
      <c r="D15" s="104">
        <v>26.68</v>
      </c>
      <c r="E15" s="104">
        <v>54.5</v>
      </c>
      <c r="F15" s="104">
        <v>46.88</v>
      </c>
      <c r="G15" s="104">
        <v>37.7</v>
      </c>
      <c r="H15" s="79">
        <v>35.57</v>
      </c>
      <c r="I15" s="122">
        <v>34.17</v>
      </c>
      <c r="J15" s="104">
        <v>31.23</v>
      </c>
    </row>
    <row r="16" s="47" customFormat="1" ht="20.1" customHeight="1" spans="1:10">
      <c r="A16" s="88" t="s">
        <v>542</v>
      </c>
      <c r="B16" s="118">
        <v>131.54</v>
      </c>
      <c r="C16" s="106">
        <v>117.76</v>
      </c>
      <c r="D16" s="106">
        <v>115.99</v>
      </c>
      <c r="E16" s="106">
        <v>113.06</v>
      </c>
      <c r="F16" s="106">
        <v>118.04</v>
      </c>
      <c r="G16" s="106">
        <v>115.58</v>
      </c>
      <c r="H16" s="121">
        <v>119.49</v>
      </c>
      <c r="I16" s="121">
        <v>113.73</v>
      </c>
      <c r="J16" s="106">
        <v>123.33</v>
      </c>
    </row>
    <row r="17" ht="20.1" customHeight="1" spans="1:10">
      <c r="A17" s="35" t="s">
        <v>530</v>
      </c>
      <c r="B17" s="117">
        <v>131.04</v>
      </c>
      <c r="C17" s="104">
        <v>123.39</v>
      </c>
      <c r="D17" s="104">
        <v>117.43</v>
      </c>
      <c r="E17" s="104">
        <v>114.49</v>
      </c>
      <c r="F17" s="104">
        <v>119.35</v>
      </c>
      <c r="G17" s="104">
        <v>100.71</v>
      </c>
      <c r="H17" s="122">
        <v>123.15</v>
      </c>
      <c r="I17" s="122">
        <v>108.63</v>
      </c>
      <c r="J17" s="104">
        <v>128.56</v>
      </c>
    </row>
    <row r="18" ht="20.1" customHeight="1" spans="1:10">
      <c r="A18" s="35" t="s">
        <v>531</v>
      </c>
      <c r="B18" s="117">
        <v>132.44</v>
      </c>
      <c r="C18" s="104">
        <v>107.58</v>
      </c>
      <c r="D18" s="104">
        <v>113.11</v>
      </c>
      <c r="E18" s="104">
        <v>108.57</v>
      </c>
      <c r="F18" s="104">
        <v>113.93</v>
      </c>
      <c r="G18" s="104">
        <v>163.17</v>
      </c>
      <c r="H18" s="122">
        <v>112.25</v>
      </c>
      <c r="I18" s="122">
        <v>124.78</v>
      </c>
      <c r="J18" s="104">
        <v>113.46</v>
      </c>
    </row>
    <row r="19" ht="20.1" customHeight="1" spans="1:10">
      <c r="A19" s="35" t="s">
        <v>532</v>
      </c>
      <c r="B19" s="117">
        <v>117.17</v>
      </c>
      <c r="C19" s="104">
        <v>114.19</v>
      </c>
      <c r="D19" s="104">
        <v>112.47</v>
      </c>
      <c r="E19" s="104">
        <v>112.79</v>
      </c>
      <c r="F19" s="104">
        <v>124.53</v>
      </c>
      <c r="G19" s="104">
        <v>134.14</v>
      </c>
      <c r="H19" s="122">
        <v>122.56</v>
      </c>
      <c r="I19" s="122">
        <v>115.87</v>
      </c>
      <c r="J19" s="104">
        <v>128.69</v>
      </c>
    </row>
    <row r="20" s="47" customFormat="1" ht="20.1" customHeight="1" spans="1:10">
      <c r="A20" s="86" t="s">
        <v>533</v>
      </c>
      <c r="B20" s="118"/>
      <c r="C20" s="106"/>
      <c r="D20" s="106"/>
      <c r="E20" s="104"/>
      <c r="F20" s="104"/>
      <c r="G20" s="104"/>
      <c r="H20" s="123"/>
      <c r="I20" s="123"/>
      <c r="J20" s="104"/>
    </row>
    <row r="21" ht="20.1" customHeight="1" spans="1:10">
      <c r="A21" s="35" t="s">
        <v>534</v>
      </c>
      <c r="B21" s="117"/>
      <c r="C21" s="104">
        <v>120.53</v>
      </c>
      <c r="D21" s="104">
        <v>236.16</v>
      </c>
      <c r="E21" s="104">
        <v>102.38</v>
      </c>
      <c r="F21" s="104"/>
      <c r="G21" s="104"/>
      <c r="H21" s="122">
        <v>87.7</v>
      </c>
      <c r="I21" s="122">
        <v>128.5</v>
      </c>
      <c r="J21" s="104">
        <v>110.53</v>
      </c>
    </row>
    <row r="22" ht="20.1" customHeight="1" spans="1:10">
      <c r="A22" s="35" t="s">
        <v>535</v>
      </c>
      <c r="B22" s="117"/>
      <c r="C22" s="104">
        <v>98.34</v>
      </c>
      <c r="D22" s="104">
        <v>94.32</v>
      </c>
      <c r="E22" s="104">
        <v>77.02</v>
      </c>
      <c r="F22" s="104">
        <v>203.49</v>
      </c>
      <c r="G22" s="104">
        <v>113.07</v>
      </c>
      <c r="H22" s="122">
        <v>139.53</v>
      </c>
      <c r="I22" s="122">
        <v>115.7</v>
      </c>
      <c r="J22" s="104">
        <v>126.64</v>
      </c>
    </row>
    <row r="23" ht="20.1" customHeight="1" spans="1:10">
      <c r="A23" s="35" t="s">
        <v>536</v>
      </c>
      <c r="B23" s="117"/>
      <c r="C23" s="104">
        <v>128.63</v>
      </c>
      <c r="D23" s="104">
        <v>114.62</v>
      </c>
      <c r="E23" s="104">
        <v>127.24</v>
      </c>
      <c r="F23" s="104">
        <v>126.59</v>
      </c>
      <c r="G23" s="104">
        <v>135.41</v>
      </c>
      <c r="H23" s="122">
        <v>117.04</v>
      </c>
      <c r="I23" s="122">
        <v>115.73</v>
      </c>
      <c r="J23" s="104">
        <v>131.16</v>
      </c>
    </row>
    <row r="24" ht="20.1" customHeight="1" spans="1:10">
      <c r="A24" s="86" t="s">
        <v>537</v>
      </c>
      <c r="B24" s="117"/>
      <c r="C24" s="104"/>
      <c r="D24" s="104"/>
      <c r="E24" s="104"/>
      <c r="F24" s="104"/>
      <c r="G24" s="104"/>
      <c r="H24" s="122"/>
      <c r="I24" s="122"/>
      <c r="J24" s="104"/>
    </row>
    <row r="25" ht="20.1" customHeight="1" spans="1:10">
      <c r="A25" s="35" t="s">
        <v>538</v>
      </c>
      <c r="B25" s="117">
        <v>127.52</v>
      </c>
      <c r="C25" s="104">
        <v>116.87</v>
      </c>
      <c r="D25" s="104">
        <v>103.1</v>
      </c>
      <c r="E25" s="104">
        <v>94.65</v>
      </c>
      <c r="F25" s="104">
        <v>315.37</v>
      </c>
      <c r="G25" s="104">
        <v>108.54</v>
      </c>
      <c r="H25" s="122">
        <v>113.49</v>
      </c>
      <c r="I25" s="122">
        <v>120.32</v>
      </c>
      <c r="J25" s="104">
        <v>112.35</v>
      </c>
    </row>
    <row r="26" ht="20.1" customHeight="1" spans="1:10">
      <c r="A26" s="35" t="s">
        <v>539</v>
      </c>
      <c r="B26" s="117">
        <v>144.79</v>
      </c>
      <c r="C26" s="104">
        <v>107.53</v>
      </c>
      <c r="D26" s="104">
        <v>102.33</v>
      </c>
      <c r="E26" s="104">
        <v>97.41</v>
      </c>
      <c r="F26" s="104">
        <v>143.64</v>
      </c>
      <c r="G26" s="104">
        <v>59.69</v>
      </c>
      <c r="H26" s="122">
        <v>44.09</v>
      </c>
      <c r="I26" s="122">
        <v>95.99</v>
      </c>
      <c r="J26" s="104">
        <v>67.36</v>
      </c>
    </row>
    <row r="27" ht="20.1" customHeight="1" spans="1:10">
      <c r="A27" s="35" t="s">
        <v>540</v>
      </c>
      <c r="B27" s="117">
        <v>3.1</v>
      </c>
      <c r="C27" s="104">
        <v>150.21</v>
      </c>
      <c r="D27" s="104">
        <v>133.1</v>
      </c>
      <c r="E27" s="104">
        <v>134.83</v>
      </c>
      <c r="F27" s="104">
        <v>117.51</v>
      </c>
      <c r="G27" s="104">
        <v>142.05</v>
      </c>
      <c r="H27" s="122">
        <v>125.52</v>
      </c>
      <c r="I27" s="122">
        <v>134.84</v>
      </c>
      <c r="J27" s="104">
        <v>130.62</v>
      </c>
    </row>
    <row r="28" ht="20.1" customHeight="1" spans="1:10">
      <c r="A28" s="89" t="s">
        <v>541</v>
      </c>
      <c r="B28" s="119">
        <v>261.23</v>
      </c>
      <c r="C28" s="109">
        <v>135.07</v>
      </c>
      <c r="D28" s="109">
        <v>125.38</v>
      </c>
      <c r="E28" s="109">
        <v>113.3</v>
      </c>
      <c r="F28" s="109">
        <v>111.72</v>
      </c>
      <c r="G28" s="109">
        <v>94.54</v>
      </c>
      <c r="H28" s="124">
        <v>114.37</v>
      </c>
      <c r="I28" s="124">
        <v>109.85</v>
      </c>
      <c r="J28" s="109">
        <v>113</v>
      </c>
    </row>
    <row r="29" ht="45" customHeight="1" spans="1:10">
      <c r="A29" s="91" t="s">
        <v>543</v>
      </c>
      <c r="B29" s="91"/>
      <c r="C29" s="91"/>
      <c r="D29" s="91"/>
      <c r="E29" s="91"/>
      <c r="F29" s="91"/>
      <c r="G29" s="91"/>
      <c r="H29" s="91"/>
      <c r="I29" s="91"/>
      <c r="J29" s="91"/>
    </row>
  </sheetData>
  <mergeCells count="2">
    <mergeCell ref="A1:J1"/>
    <mergeCell ref="A29:J29"/>
  </mergeCells>
  <pageMargins left="1.14166666666667" right="0.940277777777778" top="1.38125" bottom="1.38125" header="0.511805555555556" footer="1.09791666666667"/>
  <pageSetup paperSize="9" firstPageNumber="232" orientation="portrait" useFirstPageNumber="1" horizontalDpi="600"/>
  <headerFooter alignWithMargins="0">
    <oddFooter>&amp;C222</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9"/>
  </sheetPr>
  <dimension ref="A1:I28"/>
  <sheetViews>
    <sheetView topLeftCell="A2" workbookViewId="0">
      <selection activeCell="I2" sqref="I2:I28"/>
    </sheetView>
  </sheetViews>
  <sheetFormatPr defaultColWidth="9" defaultRowHeight="13.5"/>
  <cols>
    <col min="1" max="1" width="23.5" style="2" customWidth="1"/>
    <col min="2" max="8" width="6.25" style="2" customWidth="1"/>
    <col min="9" max="9" width="6.5" style="2" customWidth="1"/>
    <col min="10" max="16384" width="9" style="2"/>
  </cols>
  <sheetData>
    <row r="1" ht="39.95" customHeight="1" spans="1:1">
      <c r="A1" s="5" t="s">
        <v>544</v>
      </c>
    </row>
    <row r="2" s="1" customFormat="1" ht="30" customHeight="1" spans="1:9">
      <c r="A2" s="99" t="s">
        <v>448</v>
      </c>
      <c r="B2" s="100" t="s">
        <v>483</v>
      </c>
      <c r="C2" s="36" t="s">
        <v>484</v>
      </c>
      <c r="D2" s="8" t="s">
        <v>485</v>
      </c>
      <c r="E2" s="37" t="s">
        <v>486</v>
      </c>
      <c r="F2" s="37" t="s">
        <v>487</v>
      </c>
      <c r="G2" s="37" t="s">
        <v>488</v>
      </c>
      <c r="H2" s="37" t="s">
        <v>489</v>
      </c>
      <c r="I2" s="37" t="s">
        <v>545</v>
      </c>
    </row>
    <row r="3" s="98" customFormat="1" ht="21.2" customHeight="1" spans="1:9">
      <c r="A3" s="101" t="s">
        <v>529</v>
      </c>
      <c r="B3" s="102">
        <v>100</v>
      </c>
      <c r="C3" s="102">
        <v>100</v>
      </c>
      <c r="D3" s="102">
        <v>100</v>
      </c>
      <c r="E3" s="102">
        <v>100</v>
      </c>
      <c r="F3" s="102">
        <v>100</v>
      </c>
      <c r="G3" s="110">
        <v>100</v>
      </c>
      <c r="H3" s="82">
        <v>100</v>
      </c>
      <c r="I3" s="82">
        <v>100</v>
      </c>
    </row>
    <row r="4" ht="21.2" customHeight="1" spans="1:9">
      <c r="A4" s="103" t="s">
        <v>530</v>
      </c>
      <c r="B4" s="104"/>
      <c r="C4" s="104"/>
      <c r="D4" s="104"/>
      <c r="E4" s="104"/>
      <c r="F4" s="104"/>
      <c r="G4" s="3"/>
      <c r="H4" s="84"/>
      <c r="I4" s="84"/>
    </row>
    <row r="5" ht="21.2" customHeight="1" spans="1:9">
      <c r="A5" s="103" t="s">
        <v>531</v>
      </c>
      <c r="B5" s="104"/>
      <c r="C5" s="104"/>
      <c r="D5" s="104"/>
      <c r="E5" s="104"/>
      <c r="F5" s="104"/>
      <c r="G5" s="3"/>
      <c r="H5" s="84"/>
      <c r="I5" s="84"/>
    </row>
    <row r="6" ht="21.2" customHeight="1" spans="1:9">
      <c r="A6" s="103" t="s">
        <v>532</v>
      </c>
      <c r="B6" s="104">
        <v>73.67</v>
      </c>
      <c r="C6" s="104">
        <v>71.51</v>
      </c>
      <c r="D6" s="104">
        <v>80.63</v>
      </c>
      <c r="E6" s="104">
        <v>78.52</v>
      </c>
      <c r="F6" s="104">
        <v>80.88</v>
      </c>
      <c r="G6" s="111">
        <v>84.72</v>
      </c>
      <c r="H6" s="84">
        <v>84.6410451936162</v>
      </c>
      <c r="I6" s="84">
        <v>85.1922311774636</v>
      </c>
    </row>
    <row r="7" ht="21.2" customHeight="1" spans="1:9">
      <c r="A7" s="105" t="s">
        <v>533</v>
      </c>
      <c r="B7" s="104"/>
      <c r="C7" s="104"/>
      <c r="D7" s="104"/>
      <c r="E7" s="104"/>
      <c r="F7" s="104"/>
      <c r="G7" s="3"/>
      <c r="H7" s="87"/>
      <c r="I7" s="87"/>
    </row>
    <row r="8" ht="21.2" customHeight="1" spans="1:9">
      <c r="A8" s="103" t="s">
        <v>534</v>
      </c>
      <c r="B8" s="104">
        <v>2.97</v>
      </c>
      <c r="C8" s="104">
        <v>3.7</v>
      </c>
      <c r="D8" s="104">
        <v>9.3</v>
      </c>
      <c r="E8" s="104">
        <v>13.820014695327</v>
      </c>
      <c r="F8" s="104">
        <v>13.85</v>
      </c>
      <c r="G8" s="111">
        <v>23.1086408000074</v>
      </c>
      <c r="H8" s="84">
        <v>18.7948941029745</v>
      </c>
      <c r="I8" s="84">
        <v>18.1920632717605</v>
      </c>
    </row>
    <row r="9" ht="21.2" customHeight="1" spans="1:9">
      <c r="A9" s="103" t="s">
        <v>535</v>
      </c>
      <c r="B9" s="104">
        <v>31.43</v>
      </c>
      <c r="C9" s="104">
        <v>31.27</v>
      </c>
      <c r="D9" s="104">
        <v>32.07</v>
      </c>
      <c r="E9" s="104">
        <v>33.6</v>
      </c>
      <c r="F9" s="104">
        <v>38.05</v>
      </c>
      <c r="G9" s="111">
        <v>34.5748170416515</v>
      </c>
      <c r="H9" s="84">
        <v>39.0537789679421</v>
      </c>
      <c r="I9" s="84">
        <v>36.8989191295349</v>
      </c>
    </row>
    <row r="10" ht="21.2" customHeight="1" spans="1:9">
      <c r="A10" s="103" t="s">
        <v>536</v>
      </c>
      <c r="B10" s="104">
        <v>65.61</v>
      </c>
      <c r="C10" s="104">
        <v>65.53</v>
      </c>
      <c r="D10" s="104">
        <v>58.63</v>
      </c>
      <c r="E10" s="104">
        <v>52.58</v>
      </c>
      <c r="F10" s="104">
        <v>48.1</v>
      </c>
      <c r="G10" s="111">
        <v>42.3165357648287</v>
      </c>
      <c r="H10" s="84">
        <v>42.1513269290835</v>
      </c>
      <c r="I10" s="84">
        <v>44.9090175987046</v>
      </c>
    </row>
    <row r="11" ht="21.2" customHeight="1" spans="1:9">
      <c r="A11" s="105" t="s">
        <v>537</v>
      </c>
      <c r="B11" s="104"/>
      <c r="C11" s="106"/>
      <c r="D11" s="106"/>
      <c r="E11" s="106"/>
      <c r="F11" s="106"/>
      <c r="G11" s="3"/>
      <c r="H11" s="83"/>
      <c r="I11" s="83"/>
    </row>
    <row r="12" ht="21.2" customHeight="1" spans="1:9">
      <c r="A12" s="103" t="s">
        <v>538</v>
      </c>
      <c r="B12" s="104">
        <v>5.53</v>
      </c>
      <c r="C12" s="104">
        <v>5.67</v>
      </c>
      <c r="D12" s="104">
        <v>5.3</v>
      </c>
      <c r="E12" s="104">
        <v>4.83775266211541</v>
      </c>
      <c r="F12" s="104">
        <v>4.77</v>
      </c>
      <c r="G12" s="111">
        <v>1.14</v>
      </c>
      <c r="H12" s="84">
        <v>1.32727281047029</v>
      </c>
      <c r="I12" s="84">
        <v>0.915989705153282</v>
      </c>
    </row>
    <row r="13" ht="21.2" customHeight="1" spans="1:9">
      <c r="A13" s="103" t="s">
        <v>539</v>
      </c>
      <c r="B13" s="104">
        <v>0.31</v>
      </c>
      <c r="C13" s="104">
        <v>0.4</v>
      </c>
      <c r="D13" s="104">
        <v>0.36</v>
      </c>
      <c r="E13" s="104">
        <v>0.221953972543771</v>
      </c>
      <c r="F13" s="104">
        <v>0.2</v>
      </c>
      <c r="G13" s="111">
        <v>0.18</v>
      </c>
      <c r="H13" s="84">
        <v>0.222003602301931</v>
      </c>
      <c r="I13" s="84">
        <v>0.27896365316911</v>
      </c>
    </row>
    <row r="14" ht="21.2" customHeight="1" spans="1:9">
      <c r="A14" s="103" t="s">
        <v>540</v>
      </c>
      <c r="B14" s="104">
        <v>94.16</v>
      </c>
      <c r="C14" s="104">
        <v>93.93</v>
      </c>
      <c r="D14" s="104">
        <v>94.34</v>
      </c>
      <c r="E14" s="104">
        <v>94.9402933653408</v>
      </c>
      <c r="F14" s="104">
        <v>95.03</v>
      </c>
      <c r="G14" s="111">
        <v>98.67</v>
      </c>
      <c r="H14" s="84">
        <v>98.45</v>
      </c>
      <c r="I14" s="84">
        <v>98.8050466416776</v>
      </c>
    </row>
    <row r="15" ht="21.2" customHeight="1" spans="1:9">
      <c r="A15" s="103" t="s">
        <v>541</v>
      </c>
      <c r="B15" s="104">
        <v>26.33</v>
      </c>
      <c r="C15" s="104">
        <v>28.49</v>
      </c>
      <c r="D15" s="104">
        <v>19.37</v>
      </c>
      <c r="E15" s="104">
        <v>21.48</v>
      </c>
      <c r="F15" s="104">
        <v>19.12</v>
      </c>
      <c r="G15" s="111">
        <v>15.28</v>
      </c>
      <c r="H15" s="84">
        <v>15.3589548063838</v>
      </c>
      <c r="I15" s="84">
        <v>14.8077688225364</v>
      </c>
    </row>
    <row r="16" s="98" customFormat="1" ht="21.2" customHeight="1" spans="1:9">
      <c r="A16" s="107" t="s">
        <v>542</v>
      </c>
      <c r="B16" s="106"/>
      <c r="C16" s="106"/>
      <c r="D16" s="106"/>
      <c r="E16" s="106"/>
      <c r="F16" s="106"/>
      <c r="G16" s="112"/>
      <c r="H16" s="87"/>
      <c r="I16" s="87"/>
    </row>
    <row r="17" ht="21.2" customHeight="1" spans="1:9">
      <c r="A17" s="103" t="s">
        <v>530</v>
      </c>
      <c r="B17" s="104"/>
      <c r="C17" s="104"/>
      <c r="D17" s="104"/>
      <c r="E17" s="104"/>
      <c r="F17" s="104"/>
      <c r="G17" s="3"/>
      <c r="H17" s="84"/>
      <c r="I17" s="84"/>
    </row>
    <row r="18" ht="21.2" customHeight="1" spans="1:9">
      <c r="A18" s="103" t="s">
        <v>531</v>
      </c>
      <c r="B18" s="104"/>
      <c r="C18" s="104"/>
      <c r="D18" s="104"/>
      <c r="E18" s="104"/>
      <c r="F18" s="104"/>
      <c r="G18" s="3"/>
      <c r="H18" s="84"/>
      <c r="I18" s="84"/>
    </row>
    <row r="19" ht="21.2" customHeight="1" spans="1:9">
      <c r="A19" s="103" t="s">
        <v>532</v>
      </c>
      <c r="B19" s="104">
        <v>120.35</v>
      </c>
      <c r="C19" s="104">
        <v>118.8</v>
      </c>
      <c r="D19" s="104">
        <v>128.5</v>
      </c>
      <c r="E19" s="104">
        <v>130.86</v>
      </c>
      <c r="F19" s="104">
        <v>123.8</v>
      </c>
      <c r="G19" s="111">
        <v>129.52</v>
      </c>
      <c r="H19" s="84">
        <v>118.13</v>
      </c>
      <c r="I19" s="84">
        <v>111.9</v>
      </c>
    </row>
    <row r="20" ht="21.2" customHeight="1" spans="1:9">
      <c r="A20" s="105" t="s">
        <v>533</v>
      </c>
      <c r="B20" s="104"/>
      <c r="C20" s="106"/>
      <c r="D20" s="106"/>
      <c r="E20" s="106"/>
      <c r="F20" s="106"/>
      <c r="G20" s="111"/>
      <c r="H20" s="87"/>
      <c r="I20" s="87"/>
    </row>
    <row r="21" ht="21.2" customHeight="1" spans="1:9">
      <c r="A21" s="103" t="s">
        <v>534</v>
      </c>
      <c r="B21" s="104">
        <v>109.19</v>
      </c>
      <c r="C21" s="104">
        <v>116.63</v>
      </c>
      <c r="D21" s="104">
        <v>119.99</v>
      </c>
      <c r="E21" s="104">
        <v>174.85</v>
      </c>
      <c r="F21" s="104">
        <v>87.5</v>
      </c>
      <c r="G21" s="111">
        <v>159.8</v>
      </c>
      <c r="H21" s="84">
        <v>117.13</v>
      </c>
      <c r="I21" s="84">
        <v>100.6</v>
      </c>
    </row>
    <row r="22" ht="21.2" customHeight="1" spans="1:9">
      <c r="A22" s="103" t="s">
        <v>535</v>
      </c>
      <c r="B22" s="104">
        <v>107.49</v>
      </c>
      <c r="C22" s="104">
        <v>120.47</v>
      </c>
      <c r="D22" s="104">
        <v>124.83</v>
      </c>
      <c r="E22" s="104">
        <v>126.59</v>
      </c>
      <c r="F22" s="104">
        <v>143.2</v>
      </c>
      <c r="G22" s="111">
        <v>113.6</v>
      </c>
      <c r="H22" s="84">
        <v>115.95</v>
      </c>
      <c r="I22" s="84">
        <v>117.2</v>
      </c>
    </row>
    <row r="23" ht="21.2" customHeight="1" spans="1:9">
      <c r="A23" s="103" t="s">
        <v>536</v>
      </c>
      <c r="B23" s="104">
        <v>127.81</v>
      </c>
      <c r="C23" s="104">
        <v>118.09</v>
      </c>
      <c r="D23" s="104">
        <v>130.57</v>
      </c>
      <c r="E23" s="104">
        <v>125.96</v>
      </c>
      <c r="F23" s="104">
        <v>126</v>
      </c>
      <c r="G23" s="111">
        <v>133.2</v>
      </c>
      <c r="H23" s="84">
        <v>123.87</v>
      </c>
      <c r="I23" s="84">
        <v>113</v>
      </c>
    </row>
    <row r="24" ht="21.2" customHeight="1" spans="1:9">
      <c r="A24" s="105" t="s">
        <v>537</v>
      </c>
      <c r="B24" s="104"/>
      <c r="C24" s="106"/>
      <c r="D24" s="106"/>
      <c r="E24" s="106"/>
      <c r="F24" s="106"/>
      <c r="G24" s="111"/>
      <c r="H24" s="87"/>
      <c r="I24" s="87"/>
    </row>
    <row r="25" ht="21.2" customHeight="1" spans="1:9">
      <c r="A25" s="103" t="s">
        <v>538</v>
      </c>
      <c r="B25" s="104">
        <v>104.27</v>
      </c>
      <c r="C25" s="104">
        <v>112.12</v>
      </c>
      <c r="D25" s="104">
        <v>125.6</v>
      </c>
      <c r="E25" s="104">
        <v>111.99</v>
      </c>
      <c r="F25" s="104">
        <v>110</v>
      </c>
      <c r="G25" s="111">
        <v>112.3</v>
      </c>
      <c r="H25" s="84">
        <v>110.94</v>
      </c>
      <c r="I25" s="84">
        <v>100.1</v>
      </c>
    </row>
    <row r="26" ht="21.2" customHeight="1" spans="1:9">
      <c r="A26" s="103" t="s">
        <v>539</v>
      </c>
      <c r="B26" s="104">
        <v>105.88</v>
      </c>
      <c r="C26" s="104">
        <v>-119.03</v>
      </c>
      <c r="D26" s="104">
        <v>118.39</v>
      </c>
      <c r="E26" s="104">
        <v>92.81</v>
      </c>
      <c r="F26" s="104">
        <v>112</v>
      </c>
      <c r="G26" s="111">
        <v>143.1</v>
      </c>
      <c r="H26" s="84">
        <v>140</v>
      </c>
      <c r="I26" s="84">
        <v>136.7</v>
      </c>
    </row>
    <row r="27" ht="21.2" customHeight="1" spans="1:9">
      <c r="A27" s="103" t="s">
        <v>540</v>
      </c>
      <c r="B27" s="104">
        <v>121.65</v>
      </c>
      <c r="C27" s="104">
        <v>119.34</v>
      </c>
      <c r="D27" s="104">
        <v>128.69</v>
      </c>
      <c r="E27" s="104">
        <v>147.1</v>
      </c>
      <c r="F27" s="104">
        <v>124.57</v>
      </c>
      <c r="G27" s="111">
        <v>131.13</v>
      </c>
      <c r="H27" s="84">
        <v>118.19</v>
      </c>
      <c r="I27" s="84">
        <v>112.02959765124</v>
      </c>
    </row>
    <row r="28" ht="21.2" customHeight="1" spans="1:9">
      <c r="A28" s="108" t="s">
        <v>541</v>
      </c>
      <c r="B28" s="109">
        <v>107.7</v>
      </c>
      <c r="C28" s="109">
        <v>108</v>
      </c>
      <c r="D28" s="109">
        <v>113.2</v>
      </c>
      <c r="E28" s="109">
        <v>106.8</v>
      </c>
      <c r="F28" s="109">
        <v>112.3</v>
      </c>
      <c r="G28" s="109">
        <v>108.29</v>
      </c>
      <c r="H28" s="90">
        <v>106.9</v>
      </c>
      <c r="I28" s="90">
        <v>105.589393939394</v>
      </c>
    </row>
  </sheetData>
  <pageMargins left="1.14166666666667" right="0.940277777777778" top="1.38125" bottom="1.38125" header="0.511805555555556" footer="1.09791666666667"/>
  <pageSetup paperSize="9" firstPageNumber="233" orientation="portrait" useFirstPageNumber="1" horizontalDpi="600"/>
  <headerFooter alignWithMargins="0">
    <oddFooter>&amp;C223</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9"/>
  </sheetPr>
  <dimension ref="A1:I51"/>
  <sheetViews>
    <sheetView workbookViewId="0">
      <selection activeCell="K5" sqref="K5:O10"/>
    </sheetView>
  </sheetViews>
  <sheetFormatPr defaultColWidth="9" defaultRowHeight="13.5"/>
  <cols>
    <col min="1" max="1" width="24.25" style="48" customWidth="1"/>
    <col min="2" max="2" width="5.75" style="48" customWidth="1"/>
    <col min="3" max="3" width="5.75" style="79" customWidth="1"/>
    <col min="4" max="8" width="5.75" style="48" customWidth="1"/>
    <col min="9" max="9" width="5.75" style="80" customWidth="1"/>
    <col min="10" max="10" width="10.125" style="48"/>
    <col min="11" max="12" width="9" style="48"/>
    <col min="13" max="13" width="10.125" style="48"/>
    <col min="14" max="16384" width="9" style="48"/>
  </cols>
  <sheetData>
    <row r="1" ht="39.95" customHeight="1" spans="1:1">
      <c r="A1" s="5" t="s">
        <v>546</v>
      </c>
    </row>
    <row r="2" s="46" customFormat="1" ht="30" customHeight="1" spans="1:9">
      <c r="A2" s="6" t="s">
        <v>448</v>
      </c>
      <c r="B2" s="8" t="s">
        <v>547</v>
      </c>
      <c r="C2" s="8" t="s">
        <v>548</v>
      </c>
      <c r="D2" s="8" t="s">
        <v>549</v>
      </c>
      <c r="E2" s="93" t="s">
        <v>550</v>
      </c>
      <c r="F2" s="93" t="s">
        <v>551</v>
      </c>
      <c r="G2" s="93" t="s">
        <v>552</v>
      </c>
      <c r="H2" s="93" t="s">
        <v>553</v>
      </c>
      <c r="I2" s="65" t="s">
        <v>554</v>
      </c>
    </row>
    <row r="3" s="47" customFormat="1" ht="20.1" customHeight="1" spans="1:9">
      <c r="A3" s="81" t="s">
        <v>529</v>
      </c>
      <c r="B3" s="82">
        <v>100</v>
      </c>
      <c r="C3" s="83">
        <v>100</v>
      </c>
      <c r="D3" s="83">
        <v>100</v>
      </c>
      <c r="E3" s="83">
        <v>100</v>
      </c>
      <c r="F3" s="83">
        <v>100</v>
      </c>
      <c r="G3" s="83">
        <v>100</v>
      </c>
      <c r="H3" s="83">
        <v>100</v>
      </c>
      <c r="I3" s="95"/>
    </row>
    <row r="4" ht="20.1" customHeight="1" spans="1:9">
      <c r="A4" s="35" t="s">
        <v>530</v>
      </c>
      <c r="B4" s="84"/>
      <c r="C4" s="85"/>
      <c r="D4" s="85"/>
      <c r="E4" s="85"/>
      <c r="F4" s="85"/>
      <c r="G4" s="85"/>
      <c r="H4" s="85"/>
      <c r="I4" s="96"/>
    </row>
    <row r="5" ht="20.1" customHeight="1" spans="1:9">
      <c r="A5" s="35" t="s">
        <v>531</v>
      </c>
      <c r="B5" s="84"/>
      <c r="C5" s="85"/>
      <c r="D5" s="85"/>
      <c r="E5" s="85"/>
      <c r="F5" s="85"/>
      <c r="G5" s="85"/>
      <c r="H5" s="85"/>
      <c r="I5" s="96"/>
    </row>
    <row r="6" ht="20.1" customHeight="1" spans="1:9">
      <c r="A6" s="35" t="s">
        <v>532</v>
      </c>
      <c r="B6" s="84">
        <v>86.1</v>
      </c>
      <c r="C6" s="85">
        <v>81.3787542593264</v>
      </c>
      <c r="D6" s="85">
        <v>71.4515596978454</v>
      </c>
      <c r="E6" s="85">
        <v>79.0550010651651</v>
      </c>
      <c r="F6" s="85">
        <v>93.0780620008773</v>
      </c>
      <c r="G6" s="85">
        <v>94.5030460952759</v>
      </c>
      <c r="H6" s="85">
        <v>91.4480092640875</v>
      </c>
      <c r="I6" s="96"/>
    </row>
    <row r="7" s="47" customFormat="1" ht="18.95" customHeight="1" spans="1:9">
      <c r="A7" s="86" t="s">
        <v>533</v>
      </c>
      <c r="B7" s="87"/>
      <c r="C7" s="83"/>
      <c r="D7" s="83"/>
      <c r="E7" s="83"/>
      <c r="F7" s="83"/>
      <c r="G7" s="83"/>
      <c r="H7" s="83"/>
      <c r="I7" s="95"/>
    </row>
    <row r="8" ht="18.95" customHeight="1" spans="1:9">
      <c r="A8" s="35" t="s">
        <v>534</v>
      </c>
      <c r="B8" s="84">
        <v>19.884135474544</v>
      </c>
      <c r="C8" s="85">
        <v>29.8701806070839</v>
      </c>
      <c r="D8" s="85">
        <v>50.9305608099067</v>
      </c>
      <c r="E8" s="85">
        <v>46.0383573378157</v>
      </c>
      <c r="F8" s="85">
        <v>40.5828725201752</v>
      </c>
      <c r="G8" s="85">
        <v>38.2214119126521</v>
      </c>
      <c r="H8" s="85">
        <v>32.9317600821201</v>
      </c>
      <c r="I8" s="96">
        <v>32.3762657096665</v>
      </c>
    </row>
    <row r="9" ht="18.95" customHeight="1" spans="1:9">
      <c r="A9" s="35" t="s">
        <v>535</v>
      </c>
      <c r="B9" s="84">
        <v>36.6932696506776</v>
      </c>
      <c r="C9" s="85">
        <v>32.7562892489525</v>
      </c>
      <c r="D9" s="85">
        <v>26.0081462132103</v>
      </c>
      <c r="E9" s="85">
        <v>31.773048040616</v>
      </c>
      <c r="F9" s="85">
        <v>34.6224323243993</v>
      </c>
      <c r="G9" s="85">
        <v>36.4772459791753</v>
      </c>
      <c r="H9" s="85">
        <v>46.3027234830357</v>
      </c>
      <c r="I9" s="96">
        <v>47.0222906225707</v>
      </c>
    </row>
    <row r="10" ht="18.95" customHeight="1" spans="1:9">
      <c r="A10" s="35" t="s">
        <v>536</v>
      </c>
      <c r="B10" s="84">
        <v>43.4225948747784</v>
      </c>
      <c r="C10" s="85">
        <v>37.3735301439636</v>
      </c>
      <c r="D10" s="85">
        <v>23.0612929768831</v>
      </c>
      <c r="E10" s="85">
        <v>22.1885946215683</v>
      </c>
      <c r="F10" s="85">
        <v>24.7946951554255</v>
      </c>
      <c r="G10" s="85">
        <v>25.3013421081727</v>
      </c>
      <c r="H10" s="85">
        <v>20.7655121257946</v>
      </c>
      <c r="I10" s="96">
        <v>20.6014436677628</v>
      </c>
    </row>
    <row r="11" s="47" customFormat="1" ht="18.95" customHeight="1" spans="1:9">
      <c r="A11" s="86" t="s">
        <v>537</v>
      </c>
      <c r="B11" s="83"/>
      <c r="C11" s="83"/>
      <c r="D11" s="83"/>
      <c r="E11" s="83"/>
      <c r="F11" s="83"/>
      <c r="G11" s="83"/>
      <c r="H11" s="83"/>
      <c r="I11" s="95"/>
    </row>
    <row r="12" ht="18.95" customHeight="1" spans="1:9">
      <c r="A12" s="35" t="s">
        <v>538</v>
      </c>
      <c r="B12" s="84">
        <v>0.99251701161303</v>
      </c>
      <c r="C12" s="85">
        <v>0.88869492466307</v>
      </c>
      <c r="D12" s="85">
        <v>2.76795792184667</v>
      </c>
      <c r="E12" s="85">
        <v>1.99653721284019</v>
      </c>
      <c r="F12" s="85">
        <v>0.226799981652242</v>
      </c>
      <c r="G12" s="85">
        <v>1.2485526235961</v>
      </c>
      <c r="H12" s="85">
        <v>0.479416230655492</v>
      </c>
      <c r="I12" s="96">
        <v>0.0915463627038051</v>
      </c>
    </row>
    <row r="13" ht="20.1" customHeight="1" spans="1:9">
      <c r="A13" s="35" t="s">
        <v>539</v>
      </c>
      <c r="B13" s="84">
        <v>0.318792032223008</v>
      </c>
      <c r="C13" s="85">
        <v>0.0115616599992697</v>
      </c>
      <c r="D13" s="85"/>
      <c r="E13" s="85"/>
      <c r="F13" s="85"/>
      <c r="G13" s="85"/>
      <c r="H13" s="85"/>
      <c r="I13" s="96"/>
    </row>
    <row r="14" ht="20.1" customHeight="1" spans="1:9">
      <c r="A14" s="35" t="s">
        <v>540</v>
      </c>
      <c r="B14" s="84">
        <v>98.688690956164</v>
      </c>
      <c r="C14" s="85">
        <v>99.0997434153377</v>
      </c>
      <c r="D14" s="85">
        <v>97.2320420781533</v>
      </c>
      <c r="E14" s="85">
        <v>98.0034627871598</v>
      </c>
      <c r="F14" s="85">
        <v>99.7732000183478</v>
      </c>
      <c r="G14" s="85">
        <v>98.7514473764039</v>
      </c>
      <c r="H14" s="85">
        <v>99.5205837693445</v>
      </c>
      <c r="I14" s="96">
        <v>99.9084536372962</v>
      </c>
    </row>
    <row r="15" ht="20.1" customHeight="1" spans="1:9">
      <c r="A15" s="35" t="s">
        <v>541</v>
      </c>
      <c r="B15" s="84">
        <v>13.9</v>
      </c>
      <c r="C15" s="84">
        <v>18.6212457406736</v>
      </c>
      <c r="D15" s="84">
        <v>28.5484403021546</v>
      </c>
      <c r="E15" s="84">
        <v>20.9449989348349</v>
      </c>
      <c r="F15" s="84">
        <v>6.92193799912275</v>
      </c>
      <c r="G15" s="84">
        <v>5.49695390472405</v>
      </c>
      <c r="H15" s="84">
        <v>8.55199073591252</v>
      </c>
      <c r="I15" s="96"/>
    </row>
    <row r="16" s="47" customFormat="1" ht="20.1" customHeight="1" spans="1:9">
      <c r="A16" s="88" t="s">
        <v>542</v>
      </c>
      <c r="B16" s="87"/>
      <c r="C16" s="83"/>
      <c r="D16" s="83"/>
      <c r="E16" s="83"/>
      <c r="F16" s="83"/>
      <c r="G16" s="83"/>
      <c r="H16" s="83"/>
      <c r="I16" s="95"/>
    </row>
    <row r="17" ht="20.1" customHeight="1" spans="1:9">
      <c r="A17" s="35" t="s">
        <v>530</v>
      </c>
      <c r="B17" s="84"/>
      <c r="C17" s="85"/>
      <c r="D17" s="85"/>
      <c r="E17" s="85"/>
      <c r="F17" s="85"/>
      <c r="G17" s="85"/>
      <c r="H17" s="85"/>
      <c r="I17" s="96"/>
    </row>
    <row r="18" ht="20.1" customHeight="1" spans="1:9">
      <c r="A18" s="35" t="s">
        <v>531</v>
      </c>
      <c r="B18" s="84"/>
      <c r="C18" s="85"/>
      <c r="D18" s="85"/>
      <c r="E18" s="85"/>
      <c r="F18" s="85"/>
      <c r="G18" s="85"/>
      <c r="H18" s="85"/>
      <c r="I18" s="96"/>
    </row>
    <row r="19" ht="20.1" customHeight="1" spans="1:9">
      <c r="A19" s="35" t="s">
        <v>532</v>
      </c>
      <c r="B19" s="84">
        <v>104.331692482094</v>
      </c>
      <c r="C19" s="85">
        <v>106.6</v>
      </c>
      <c r="D19" s="85">
        <v>97.6975016421569</v>
      </c>
      <c r="E19" s="94">
        <v>121.818153287797</v>
      </c>
      <c r="F19" s="85">
        <v>121.1</v>
      </c>
      <c r="G19" s="85">
        <v>126.949468333046</v>
      </c>
      <c r="H19" s="85">
        <v>104.940909830185</v>
      </c>
      <c r="I19" s="96">
        <v>102.044972259625</v>
      </c>
    </row>
    <row r="20" s="47" customFormat="1" ht="20.1" customHeight="1" spans="1:9">
      <c r="A20" s="86" t="s">
        <v>533</v>
      </c>
      <c r="B20" s="87"/>
      <c r="C20" s="87"/>
      <c r="D20" s="87"/>
      <c r="E20" s="87"/>
      <c r="F20" s="83"/>
      <c r="G20" s="83"/>
      <c r="H20" s="83"/>
      <c r="I20" s="95"/>
    </row>
    <row r="21" ht="20.1" customHeight="1" spans="1:9">
      <c r="A21" s="35" t="s">
        <v>534</v>
      </c>
      <c r="B21" s="84">
        <v>114.3</v>
      </c>
      <c r="C21" s="84">
        <v>123.9</v>
      </c>
      <c r="D21" s="84">
        <v>110.55652598506</v>
      </c>
      <c r="E21" s="94">
        <v>118.1</v>
      </c>
      <c r="F21" s="85">
        <v>101.5</v>
      </c>
      <c r="G21" s="85">
        <v>124.791724137931</v>
      </c>
      <c r="H21" s="85">
        <v>99.2727272727273</v>
      </c>
      <c r="I21" s="96">
        <v>100.942477462575</v>
      </c>
    </row>
    <row r="22" ht="20.1" customHeight="1" spans="1:9">
      <c r="A22" s="35" t="s">
        <v>535</v>
      </c>
      <c r="B22" s="84">
        <v>95.7</v>
      </c>
      <c r="C22" s="84">
        <v>90.8</v>
      </c>
      <c r="D22" s="84">
        <v>85.4803593591277</v>
      </c>
      <c r="E22" s="94">
        <v>170.2</v>
      </c>
      <c r="F22" s="85">
        <v>134.2</v>
      </c>
      <c r="G22" s="85">
        <v>122.341379310345</v>
      </c>
      <c r="H22" s="85">
        <v>113.26875</v>
      </c>
      <c r="I22" s="96">
        <v>102.473948351195</v>
      </c>
    </row>
    <row r="23" ht="20.1" customHeight="1" spans="1:9">
      <c r="A23" s="35" t="s">
        <v>536</v>
      </c>
      <c r="B23" s="84">
        <v>102.4</v>
      </c>
      <c r="C23" s="84">
        <v>109.507892712077</v>
      </c>
      <c r="D23" s="84">
        <v>84.4230937105029</v>
      </c>
      <c r="E23" s="94">
        <v>112.226850941338</v>
      </c>
      <c r="F23" s="85">
        <v>143.005417886911</v>
      </c>
      <c r="G23" s="85">
        <v>136.394827586207</v>
      </c>
      <c r="H23" s="85">
        <v>101.981539981677</v>
      </c>
      <c r="I23" s="96">
        <v>102.840470193255</v>
      </c>
    </row>
    <row r="24" s="47" customFormat="1" ht="20.1" customHeight="1" spans="1:9">
      <c r="A24" s="86" t="s">
        <v>537</v>
      </c>
      <c r="B24" s="87"/>
      <c r="C24" s="87"/>
      <c r="D24" s="87"/>
      <c r="E24" s="87"/>
      <c r="F24" s="87"/>
      <c r="G24" s="83"/>
      <c r="H24" s="83"/>
      <c r="I24" s="95"/>
    </row>
    <row r="25" ht="20.1" customHeight="1" spans="1:9">
      <c r="A25" s="35" t="s">
        <v>538</v>
      </c>
      <c r="B25" s="84">
        <v>111.6</v>
      </c>
      <c r="C25" s="84">
        <v>118.4</v>
      </c>
      <c r="D25" s="84">
        <v>42.0971603519587</v>
      </c>
      <c r="E25" s="94">
        <v>97.703417484555</v>
      </c>
      <c r="F25" s="85">
        <v>83.9</v>
      </c>
      <c r="G25" s="85">
        <v>102.594482758621</v>
      </c>
      <c r="H25" s="85">
        <v>105.0875</v>
      </c>
      <c r="I25" s="96">
        <v>94</v>
      </c>
    </row>
    <row r="26" ht="20.1" customHeight="1" spans="1:9">
      <c r="A26" s="35" t="s">
        <v>539</v>
      </c>
      <c r="B26" s="84">
        <v>118.4</v>
      </c>
      <c r="C26" s="84">
        <v>110</v>
      </c>
      <c r="D26" s="84">
        <v>31.323391521197</v>
      </c>
      <c r="E26" s="94"/>
      <c r="F26" s="85"/>
      <c r="G26" s="85"/>
      <c r="H26" s="85"/>
      <c r="I26" s="96"/>
    </row>
    <row r="27" ht="20.1" customHeight="1" spans="1:9">
      <c r="A27" s="35" t="s">
        <v>540</v>
      </c>
      <c r="B27" s="84">
        <v>103.997929498282</v>
      </c>
      <c r="C27" s="85">
        <v>106.50427852704</v>
      </c>
      <c r="D27" s="85">
        <v>98.1013955346643</v>
      </c>
      <c r="E27" s="85">
        <v>130.259225172226</v>
      </c>
      <c r="F27" s="85">
        <v>122.093583406977</v>
      </c>
      <c r="G27" s="85">
        <v>110.017586206897</v>
      </c>
      <c r="H27" s="85">
        <v>104.940727154365</v>
      </c>
      <c r="I27" s="96">
        <v>102.083896765488</v>
      </c>
    </row>
    <row r="28" ht="20.1" customHeight="1" spans="1:9">
      <c r="A28" s="89" t="s">
        <v>541</v>
      </c>
      <c r="B28" s="90">
        <v>102.430279420001</v>
      </c>
      <c r="C28" s="90">
        <v>102.5</v>
      </c>
      <c r="D28" s="90">
        <v>88.9632857516725</v>
      </c>
      <c r="E28" s="90">
        <v>103.308148038957</v>
      </c>
      <c r="F28" s="90">
        <v>99.3145807371823</v>
      </c>
      <c r="G28" s="90">
        <v>92.2557939874094</v>
      </c>
      <c r="H28" s="90">
        <v>98.0795194332762</v>
      </c>
      <c r="I28" s="97">
        <v>101.5</v>
      </c>
    </row>
    <row r="29" ht="16.5" customHeight="1" spans="1:9">
      <c r="A29" s="91" t="s">
        <v>555</v>
      </c>
      <c r="B29" s="91"/>
      <c r="C29" s="91"/>
      <c r="D29" s="91"/>
      <c r="E29" s="91"/>
      <c r="F29" s="91"/>
      <c r="G29" s="91"/>
      <c r="H29" s="91"/>
      <c r="I29" s="91"/>
    </row>
    <row r="30" ht="25.5" customHeight="1" spans="1:9">
      <c r="A30" s="92" t="s">
        <v>556</v>
      </c>
      <c r="B30" s="92"/>
      <c r="C30" s="92"/>
      <c r="D30" s="92"/>
      <c r="E30" s="92"/>
      <c r="F30" s="92"/>
      <c r="G30" s="92"/>
      <c r="H30" s="92"/>
      <c r="I30" s="92"/>
    </row>
    <row r="31" spans="7:7">
      <c r="G31" s="79"/>
    </row>
    <row r="32" spans="7:7">
      <c r="G32" s="79"/>
    </row>
    <row r="33" spans="7:7">
      <c r="G33" s="79"/>
    </row>
    <row r="34" spans="7:7">
      <c r="G34" s="79"/>
    </row>
    <row r="35" spans="7:7">
      <c r="G35" s="79"/>
    </row>
    <row r="36" spans="7:7">
      <c r="G36" s="79"/>
    </row>
    <row r="37" spans="7:7">
      <c r="G37" s="79"/>
    </row>
    <row r="38" spans="7:7">
      <c r="G38" s="79"/>
    </row>
    <row r="39" spans="7:7">
      <c r="G39" s="79"/>
    </row>
    <row r="40" spans="7:7">
      <c r="G40" s="79"/>
    </row>
    <row r="41" spans="7:7">
      <c r="G41" s="79"/>
    </row>
    <row r="42" spans="7:7">
      <c r="G42" s="79"/>
    </row>
    <row r="43" spans="7:7">
      <c r="G43" s="79"/>
    </row>
    <row r="44" spans="7:7">
      <c r="G44" s="79"/>
    </row>
    <row r="45" spans="7:7">
      <c r="G45" s="79"/>
    </row>
    <row r="46" spans="7:7">
      <c r="G46" s="79"/>
    </row>
    <row r="47" spans="7:7">
      <c r="G47" s="79"/>
    </row>
    <row r="48" spans="7:7">
      <c r="G48" s="79"/>
    </row>
    <row r="49" spans="7:7">
      <c r="G49" s="79"/>
    </row>
    <row r="50" spans="7:7">
      <c r="G50" s="79"/>
    </row>
    <row r="51" spans="7:7">
      <c r="G51" s="79"/>
    </row>
  </sheetData>
  <mergeCells count="2">
    <mergeCell ref="A29:I29"/>
    <mergeCell ref="A30:I30"/>
  </mergeCells>
  <pageMargins left="1.14166666666667" right="1.14166666666667" top="1.37777777777778" bottom="1.38125" header="0.511805555555556" footer="1.09791666666667"/>
  <pageSetup paperSize="9" firstPageNumber="234" orientation="portrait" useFirstPageNumber="1" horizontalDpi="600"/>
  <headerFooter alignWithMargins="0">
    <oddFooter>&amp;C224</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5"/>
  </sheetPr>
  <dimension ref="A1:J21"/>
  <sheetViews>
    <sheetView workbookViewId="0">
      <selection activeCell="Q16" sqref="Q16"/>
    </sheetView>
  </sheetViews>
  <sheetFormatPr defaultColWidth="9" defaultRowHeight="13.5"/>
  <cols>
    <col min="1" max="1" width="25.6666666666667" style="48" customWidth="1"/>
    <col min="2" max="3" width="5.125" style="49" customWidth="1"/>
    <col min="4" max="9" width="5.5" style="49" customWidth="1"/>
    <col min="10" max="10" width="5.75" style="48" customWidth="1"/>
    <col min="11" max="16384" width="9" style="48"/>
  </cols>
  <sheetData>
    <row r="1" ht="38.1" customHeight="1" spans="1:10">
      <c r="A1" s="69" t="s">
        <v>557</v>
      </c>
      <c r="B1" s="70"/>
      <c r="C1" s="70"/>
      <c r="D1" s="70"/>
      <c r="E1" s="70"/>
      <c r="F1" s="70"/>
      <c r="G1" s="70"/>
      <c r="H1" s="70"/>
      <c r="I1" s="70"/>
      <c r="J1" s="70"/>
    </row>
    <row r="2" s="46" customFormat="1" ht="33.75" customHeight="1" spans="1:10">
      <c r="A2" s="52" t="s">
        <v>448</v>
      </c>
      <c r="B2" s="71" t="s">
        <v>558</v>
      </c>
      <c r="C2" s="71" t="s">
        <v>559</v>
      </c>
      <c r="D2" s="71" t="s">
        <v>483</v>
      </c>
      <c r="E2" s="71" t="s">
        <v>484</v>
      </c>
      <c r="F2" s="71" t="s">
        <v>485</v>
      </c>
      <c r="G2" s="71" t="s">
        <v>486</v>
      </c>
      <c r="H2" s="71" t="s">
        <v>487</v>
      </c>
      <c r="I2" s="71" t="s">
        <v>488</v>
      </c>
      <c r="J2" s="78" t="s">
        <v>489</v>
      </c>
    </row>
    <row r="3" s="47" customFormat="1" ht="30" customHeight="1" spans="1:10">
      <c r="A3" s="54" t="s">
        <v>560</v>
      </c>
      <c r="B3" s="72"/>
      <c r="C3" s="55"/>
      <c r="D3" s="55"/>
      <c r="E3" s="55"/>
      <c r="F3" s="55"/>
      <c r="G3" s="55"/>
      <c r="H3" s="55"/>
      <c r="I3" s="55"/>
      <c r="J3" s="55"/>
    </row>
    <row r="4" ht="30" customHeight="1" spans="1:10">
      <c r="A4" s="56" t="s">
        <v>561</v>
      </c>
      <c r="B4" s="73">
        <v>66.1662</v>
      </c>
      <c r="C4" s="57">
        <v>213.8161</v>
      </c>
      <c r="D4" s="57">
        <v>448.0517</v>
      </c>
      <c r="E4" s="57">
        <v>504.562</v>
      </c>
      <c r="F4" s="57">
        <v>693.45696</v>
      </c>
      <c r="G4" s="57">
        <v>964.5243</v>
      </c>
      <c r="H4" s="57">
        <v>1197.4226</v>
      </c>
      <c r="I4" s="57">
        <v>1564.0855</v>
      </c>
      <c r="J4" s="57">
        <v>1861.94276</v>
      </c>
    </row>
    <row r="5" ht="30" customHeight="1" spans="1:10">
      <c r="A5" s="56" t="s">
        <v>562</v>
      </c>
      <c r="B5" s="73">
        <v>10.2887</v>
      </c>
      <c r="C5" s="57">
        <v>38.5992</v>
      </c>
      <c r="D5" s="57">
        <v>15.6135</v>
      </c>
      <c r="E5" s="57">
        <v>17.2466</v>
      </c>
      <c r="F5" s="57"/>
      <c r="G5" s="57"/>
      <c r="H5" s="57"/>
      <c r="I5" s="57"/>
      <c r="J5" s="57"/>
    </row>
    <row r="6" ht="30" customHeight="1" spans="1:10">
      <c r="A6" s="56" t="s">
        <v>563</v>
      </c>
      <c r="B6" s="73">
        <v>14.7678</v>
      </c>
      <c r="C6" s="57">
        <v>45.0962</v>
      </c>
      <c r="D6" s="57">
        <v>89.7301</v>
      </c>
      <c r="E6" s="57">
        <v>99.7003</v>
      </c>
      <c r="F6" s="57">
        <v>135.79</v>
      </c>
      <c r="G6" s="57">
        <v>214.11</v>
      </c>
      <c r="H6" s="57">
        <v>274.06</v>
      </c>
      <c r="I6" s="57">
        <v>335.8191</v>
      </c>
      <c r="J6" s="57">
        <v>401.0993</v>
      </c>
    </row>
    <row r="7" ht="30" customHeight="1" spans="1:10">
      <c r="A7" s="56" t="s">
        <v>564</v>
      </c>
      <c r="B7" s="73">
        <v>0.3824</v>
      </c>
      <c r="C7" s="57">
        <v>8.3379</v>
      </c>
      <c r="D7" s="57">
        <v>7.9069</v>
      </c>
      <c r="E7" s="57">
        <v>8.8361</v>
      </c>
      <c r="F7" s="57">
        <v>8.72</v>
      </c>
      <c r="G7" s="57">
        <v>6.3</v>
      </c>
      <c r="H7" s="57">
        <v>10.18</v>
      </c>
      <c r="I7" s="57">
        <v>12.3165</v>
      </c>
      <c r="J7" s="57">
        <v>4.5857</v>
      </c>
    </row>
    <row r="8" ht="30" customHeight="1" spans="1:10">
      <c r="A8" s="56" t="s">
        <v>565</v>
      </c>
      <c r="B8" s="73"/>
      <c r="C8" s="57"/>
      <c r="D8" s="57">
        <v>48.5948</v>
      </c>
      <c r="E8" s="57">
        <v>43.9733</v>
      </c>
      <c r="F8" s="57">
        <v>62.2</v>
      </c>
      <c r="G8" s="57">
        <v>102.19</v>
      </c>
      <c r="H8" s="57">
        <v>153.83</v>
      </c>
      <c r="I8" s="57">
        <v>290.8029</v>
      </c>
      <c r="J8" s="57">
        <v>362.005</v>
      </c>
    </row>
    <row r="9" ht="30" customHeight="1" spans="1:10">
      <c r="A9" s="56" t="s">
        <v>566</v>
      </c>
      <c r="B9" s="73">
        <v>12.8429</v>
      </c>
      <c r="C9" s="57">
        <v>49.405</v>
      </c>
      <c r="D9" s="57">
        <v>126.5192</v>
      </c>
      <c r="E9" s="57">
        <v>153.0379</v>
      </c>
      <c r="F9" s="57">
        <v>204.61</v>
      </c>
      <c r="G9" s="57">
        <v>273.77</v>
      </c>
      <c r="H9" s="57">
        <v>335.26</v>
      </c>
      <c r="I9" s="57">
        <v>424.2013</v>
      </c>
      <c r="J9" s="57">
        <v>506.3268</v>
      </c>
    </row>
    <row r="10" ht="30" customHeight="1" spans="1:10">
      <c r="A10" s="56" t="s">
        <v>567</v>
      </c>
      <c r="B10" s="73">
        <v>4.8159</v>
      </c>
      <c r="C10" s="57">
        <v>14.5068</v>
      </c>
      <c r="D10" s="57">
        <v>30.8032</v>
      </c>
      <c r="E10" s="57">
        <v>38.3671</v>
      </c>
      <c r="F10" s="57">
        <v>56.71</v>
      </c>
      <c r="G10" s="57">
        <v>68.64</v>
      </c>
      <c r="H10" s="57">
        <v>88.37</v>
      </c>
      <c r="I10" s="57">
        <v>114.6065</v>
      </c>
      <c r="J10" s="57">
        <v>158.2594</v>
      </c>
    </row>
    <row r="11" s="47" customFormat="1" ht="30" customHeight="1" spans="1:10">
      <c r="A11" s="56" t="s">
        <v>568</v>
      </c>
      <c r="B11" s="73">
        <v>23.0685</v>
      </c>
      <c r="C11" s="57">
        <v>57.871</v>
      </c>
      <c r="D11" s="57">
        <v>128.884</v>
      </c>
      <c r="E11" s="57">
        <v>143.4007</v>
      </c>
      <c r="F11" s="57">
        <v>201.89</v>
      </c>
      <c r="G11" s="57">
        <v>299.51</v>
      </c>
      <c r="H11" s="57">
        <v>335.71</v>
      </c>
      <c r="I11" s="57">
        <v>386.3391</v>
      </c>
      <c r="J11" s="57">
        <v>429.6666</v>
      </c>
    </row>
    <row r="12" ht="30" customHeight="1" spans="1:10">
      <c r="A12" s="58" t="s">
        <v>569</v>
      </c>
      <c r="B12" s="74"/>
      <c r="C12" s="59"/>
      <c r="D12" s="59"/>
      <c r="E12" s="59"/>
      <c r="F12" s="59"/>
      <c r="G12" s="59"/>
      <c r="H12" s="59"/>
      <c r="I12" s="59"/>
      <c r="J12" s="59"/>
    </row>
    <row r="13" ht="30" customHeight="1" spans="1:10">
      <c r="A13" s="56" t="s">
        <v>561</v>
      </c>
      <c r="B13" s="75">
        <v>113.06</v>
      </c>
      <c r="C13" s="60">
        <v>119.49</v>
      </c>
      <c r="D13" s="60">
        <v>120.35</v>
      </c>
      <c r="E13" s="60">
        <v>118.8</v>
      </c>
      <c r="F13" s="60">
        <v>128.5</v>
      </c>
      <c r="G13" s="60">
        <v>130.86</v>
      </c>
      <c r="H13" s="60">
        <v>123.8</v>
      </c>
      <c r="I13" s="60">
        <v>129.52</v>
      </c>
      <c r="J13" s="60">
        <v>118.13</v>
      </c>
    </row>
    <row r="14" ht="30" customHeight="1" spans="1:10">
      <c r="A14" s="56" t="s">
        <v>562</v>
      </c>
      <c r="B14" s="75"/>
      <c r="C14" s="60"/>
      <c r="D14" s="60">
        <v>92.21</v>
      </c>
      <c r="E14" s="60">
        <v>113.3</v>
      </c>
      <c r="F14" s="60"/>
      <c r="G14" s="60"/>
      <c r="H14" s="60"/>
      <c r="I14" s="60"/>
      <c r="J14" s="60"/>
    </row>
    <row r="15" ht="30" customHeight="1" spans="1:10">
      <c r="A15" s="56" t="s">
        <v>570</v>
      </c>
      <c r="B15" s="75"/>
      <c r="C15" s="60"/>
      <c r="D15" s="60">
        <v>122.45</v>
      </c>
      <c r="E15" s="60">
        <v>119.32</v>
      </c>
      <c r="F15" s="60">
        <v>127.3</v>
      </c>
      <c r="G15" s="60">
        <v>124.8</v>
      </c>
      <c r="H15" s="60">
        <v>121.7</v>
      </c>
      <c r="I15" s="60">
        <v>129.2</v>
      </c>
      <c r="J15" s="60">
        <v>119.6</v>
      </c>
    </row>
    <row r="16" ht="30" customHeight="1" spans="1:10">
      <c r="A16" s="56" t="s">
        <v>571</v>
      </c>
      <c r="B16" s="75"/>
      <c r="C16" s="60"/>
      <c r="D16" s="60">
        <v>90.2</v>
      </c>
      <c r="E16" s="60">
        <v>109.46</v>
      </c>
      <c r="F16" s="60">
        <v>90.1</v>
      </c>
      <c r="G16" s="60">
        <v>72.3</v>
      </c>
      <c r="H16" s="60">
        <v>125</v>
      </c>
      <c r="I16" s="60">
        <v>93.8</v>
      </c>
      <c r="J16" s="60">
        <v>91.6</v>
      </c>
    </row>
    <row r="17" ht="30" customHeight="1" spans="1:10">
      <c r="A17" s="56" t="s">
        <v>572</v>
      </c>
      <c r="B17" s="75"/>
      <c r="C17" s="60"/>
      <c r="D17" s="60">
        <v>134.34</v>
      </c>
      <c r="E17" s="60">
        <v>108.82</v>
      </c>
      <c r="F17" s="60">
        <v>126.9</v>
      </c>
      <c r="G17" s="60">
        <v>140.3</v>
      </c>
      <c r="H17" s="60">
        <v>152.3</v>
      </c>
      <c r="I17" s="60">
        <v>171.9</v>
      </c>
      <c r="J17" s="60">
        <v>121</v>
      </c>
    </row>
    <row r="18" ht="30" customHeight="1" spans="1:10">
      <c r="A18" s="56" t="s">
        <v>573</v>
      </c>
      <c r="B18" s="75"/>
      <c r="C18" s="60"/>
      <c r="D18" s="60">
        <v>119.8</v>
      </c>
      <c r="E18" s="60">
        <v>121.64</v>
      </c>
      <c r="F18" s="60">
        <v>128.3</v>
      </c>
      <c r="G18" s="60">
        <v>126.9</v>
      </c>
      <c r="H18" s="60">
        <v>118</v>
      </c>
      <c r="I18" s="60">
        <v>124.5</v>
      </c>
      <c r="J18" s="60">
        <v>117.2</v>
      </c>
    </row>
    <row r="19" ht="30" customHeight="1" spans="1:10">
      <c r="A19" s="56" t="s">
        <v>574</v>
      </c>
      <c r="B19" s="75"/>
      <c r="C19" s="60"/>
      <c r="D19" s="60">
        <v>117.18</v>
      </c>
      <c r="E19" s="60">
        <v>122.12</v>
      </c>
      <c r="F19" s="60">
        <v>137.2</v>
      </c>
      <c r="G19" s="60">
        <v>114.9</v>
      </c>
      <c r="H19" s="60">
        <v>119.4</v>
      </c>
      <c r="I19" s="60">
        <v>129.9</v>
      </c>
      <c r="J19" s="60">
        <v>138.6</v>
      </c>
    </row>
    <row r="20" ht="30" customHeight="1" spans="1:10">
      <c r="A20" s="61" t="s">
        <v>575</v>
      </c>
      <c r="B20" s="76"/>
      <c r="C20" s="62"/>
      <c r="D20" s="62">
        <v>124.3</v>
      </c>
      <c r="E20" s="62">
        <v>119.84</v>
      </c>
      <c r="F20" s="62">
        <v>130</v>
      </c>
      <c r="G20" s="62">
        <v>145.1</v>
      </c>
      <c r="H20" s="62">
        <v>122.1</v>
      </c>
      <c r="I20" s="62">
        <v>118.4</v>
      </c>
      <c r="J20" s="62">
        <v>113.5</v>
      </c>
    </row>
    <row r="21" ht="29" customHeight="1" spans="1:10">
      <c r="A21" s="77" t="s">
        <v>576</v>
      </c>
      <c r="B21" s="77"/>
      <c r="C21" s="77"/>
      <c r="D21" s="77"/>
      <c r="E21" s="77"/>
      <c r="F21" s="77"/>
      <c r="G21" s="77"/>
      <c r="H21" s="77"/>
      <c r="I21" s="77"/>
      <c r="J21" s="77"/>
    </row>
  </sheetData>
  <mergeCells count="2">
    <mergeCell ref="A1:J1"/>
    <mergeCell ref="A21:J21"/>
  </mergeCells>
  <pageMargins left="1.14166666666667" right="0.865972222222222" top="1.38125" bottom="1.38125" header="0.511805555555556" footer="1.09791666666667"/>
  <pageSetup paperSize="9" firstPageNumber="235" orientation="portrait" useFirstPageNumber="1" horizontalDpi="600"/>
  <headerFooter alignWithMargins="0" scaleWithDoc="0">
    <oddFooter>&amp;C225</oddFooter>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5"/>
  </sheetPr>
  <dimension ref="A1:J19"/>
  <sheetViews>
    <sheetView zoomScale="115" zoomScaleNormal="115" workbookViewId="0">
      <selection activeCell="A11" sqref="A11"/>
    </sheetView>
  </sheetViews>
  <sheetFormatPr defaultColWidth="9" defaultRowHeight="13.5"/>
  <cols>
    <col min="1" max="1" width="23.475" style="48" customWidth="1"/>
    <col min="2" max="8" width="5.65" style="49" customWidth="1"/>
    <col min="9" max="10" width="5.65" style="48" customWidth="1"/>
    <col min="11" max="16384" width="9" style="48"/>
  </cols>
  <sheetData>
    <row r="1" ht="38.25" customHeight="1" spans="1:8">
      <c r="A1" s="50" t="s">
        <v>577</v>
      </c>
      <c r="B1" s="51"/>
      <c r="C1" s="51"/>
      <c r="D1" s="51"/>
      <c r="E1" s="51"/>
      <c r="G1" s="64"/>
      <c r="H1" s="64"/>
    </row>
    <row r="2" s="46" customFormat="1" ht="34.5" customHeight="1" spans="1:10">
      <c r="A2" s="52" t="s">
        <v>448</v>
      </c>
      <c r="B2" s="53" t="s">
        <v>490</v>
      </c>
      <c r="C2" s="53" t="s">
        <v>492</v>
      </c>
      <c r="D2" s="53" t="s">
        <v>493</v>
      </c>
      <c r="E2" s="53" t="s">
        <v>494</v>
      </c>
      <c r="F2" s="53" t="s">
        <v>495</v>
      </c>
      <c r="G2" s="53" t="s">
        <v>496</v>
      </c>
      <c r="H2" s="65" t="s">
        <v>497</v>
      </c>
      <c r="I2" s="65" t="s">
        <v>498</v>
      </c>
      <c r="J2" s="65" t="s">
        <v>499</v>
      </c>
    </row>
    <row r="3" s="47" customFormat="1" ht="33" customHeight="1" spans="1:8">
      <c r="A3" s="54" t="s">
        <v>560</v>
      </c>
      <c r="B3" s="55"/>
      <c r="C3" s="55"/>
      <c r="D3" s="55"/>
      <c r="E3" s="55"/>
      <c r="F3" s="55"/>
      <c r="G3" s="55"/>
      <c r="H3" s="55"/>
    </row>
    <row r="4" ht="34" customHeight="1" spans="1:10">
      <c r="A4" s="56" t="s">
        <v>561</v>
      </c>
      <c r="B4" s="57">
        <v>1990.0442</v>
      </c>
      <c r="C4" s="57">
        <v>2050.58448</v>
      </c>
      <c r="D4" s="57">
        <v>1734.18004</v>
      </c>
      <c r="E4" s="57">
        <v>949.29261</v>
      </c>
      <c r="F4" s="57">
        <v>1237.4425</v>
      </c>
      <c r="G4" s="57">
        <v>1526.50806</v>
      </c>
      <c r="H4" s="57">
        <v>2124.6201</v>
      </c>
      <c r="I4" s="66">
        <v>2320.69737</v>
      </c>
      <c r="J4" s="66">
        <v>2375.24456</v>
      </c>
    </row>
    <row r="5" ht="34" customHeight="1" spans="1:10">
      <c r="A5" s="56" t="s">
        <v>563</v>
      </c>
      <c r="B5" s="57">
        <v>424.78515</v>
      </c>
      <c r="C5" s="57">
        <v>442.49996</v>
      </c>
      <c r="D5" s="57">
        <v>408.87417</v>
      </c>
      <c r="E5" s="57">
        <v>58.70698</v>
      </c>
      <c r="F5" s="57">
        <v>64.8328</v>
      </c>
      <c r="G5" s="57">
        <v>75.61731</v>
      </c>
      <c r="H5" s="57">
        <v>116.5332</v>
      </c>
      <c r="I5" s="66">
        <v>121.64676</v>
      </c>
      <c r="J5" s="66">
        <v>126.13012</v>
      </c>
    </row>
    <row r="6" ht="34" customHeight="1" spans="1:10">
      <c r="A6" s="56" t="s">
        <v>564</v>
      </c>
      <c r="B6" s="57">
        <v>3.02982</v>
      </c>
      <c r="C6" s="57">
        <v>3.12484</v>
      </c>
      <c r="D6" s="57">
        <v>2.65064</v>
      </c>
      <c r="E6" s="57">
        <v>2.35165</v>
      </c>
      <c r="F6" s="57">
        <v>2.5819</v>
      </c>
      <c r="G6" s="57">
        <v>2.74933</v>
      </c>
      <c r="H6" s="57">
        <v>4.3419</v>
      </c>
      <c r="I6" s="66">
        <v>4.30013</v>
      </c>
      <c r="J6" s="66">
        <v>5.74914</v>
      </c>
    </row>
    <row r="7" ht="34" customHeight="1" spans="1:10">
      <c r="A7" s="56" t="s">
        <v>565</v>
      </c>
      <c r="B7" s="57">
        <v>387.10999</v>
      </c>
      <c r="C7" s="57">
        <v>391.91505</v>
      </c>
      <c r="D7" s="57">
        <v>373.75645</v>
      </c>
      <c r="E7" s="57">
        <v>330.92875</v>
      </c>
      <c r="F7" s="57">
        <v>564.8638</v>
      </c>
      <c r="G7" s="57">
        <v>792.49704</v>
      </c>
      <c r="H7" s="57">
        <v>1182.1425</v>
      </c>
      <c r="I7" s="66">
        <v>1351.31418</v>
      </c>
      <c r="J7" s="66">
        <v>1378.81344</v>
      </c>
    </row>
    <row r="8" ht="34" customHeight="1" spans="1:10">
      <c r="A8" s="56" t="s">
        <v>566</v>
      </c>
      <c r="B8" s="57">
        <v>546.23787</v>
      </c>
      <c r="C8" s="57">
        <v>581.01989</v>
      </c>
      <c r="D8" s="57">
        <v>402.70645</v>
      </c>
      <c r="E8" s="57">
        <v>230.62509</v>
      </c>
      <c r="F8" s="57">
        <v>254.9719</v>
      </c>
      <c r="G8" s="57">
        <v>270.87081</v>
      </c>
      <c r="H8" s="57">
        <v>331.9092</v>
      </c>
      <c r="I8" s="66">
        <v>345.36822</v>
      </c>
      <c r="J8" s="66">
        <v>345.87493</v>
      </c>
    </row>
    <row r="9" ht="34" customHeight="1" spans="1:10">
      <c r="A9" s="56" t="s">
        <v>567</v>
      </c>
      <c r="B9" s="57">
        <v>184.9796</v>
      </c>
      <c r="C9" s="57">
        <v>209.71653</v>
      </c>
      <c r="D9" s="57">
        <v>189.29477</v>
      </c>
      <c r="E9" s="57">
        <v>93.8695</v>
      </c>
      <c r="F9" s="57">
        <v>98.9576</v>
      </c>
      <c r="G9" s="57">
        <v>118.11857</v>
      </c>
      <c r="H9" s="57">
        <v>161.0427</v>
      </c>
      <c r="I9" s="66">
        <v>206.64411</v>
      </c>
      <c r="J9" s="66">
        <v>240.07902</v>
      </c>
    </row>
    <row r="10" s="47" customFormat="1" ht="34" customHeight="1" spans="1:10">
      <c r="A10" s="56" t="s">
        <v>568</v>
      </c>
      <c r="B10" s="57">
        <v>443.90175</v>
      </c>
      <c r="C10" s="57">
        <v>422.30821</v>
      </c>
      <c r="D10" s="57">
        <v>356.89756</v>
      </c>
      <c r="E10" s="57">
        <v>232.81064</v>
      </c>
      <c r="F10" s="57">
        <v>251.2346</v>
      </c>
      <c r="G10" s="57">
        <v>266.655</v>
      </c>
      <c r="H10" s="57">
        <v>328.6506</v>
      </c>
      <c r="I10" s="66">
        <v>291.42397</v>
      </c>
      <c r="J10" s="66">
        <v>278.59791</v>
      </c>
    </row>
    <row r="11" ht="34" customHeight="1" spans="1:9">
      <c r="A11" s="58" t="s">
        <v>578</v>
      </c>
      <c r="B11" s="59"/>
      <c r="C11" s="59"/>
      <c r="D11" s="59"/>
      <c r="E11" s="59"/>
      <c r="F11" s="59"/>
      <c r="G11" s="59"/>
      <c r="H11" s="59"/>
      <c r="I11" s="24"/>
    </row>
    <row r="12" ht="34" customHeight="1" spans="1:10">
      <c r="A12" s="56" t="s">
        <v>561</v>
      </c>
      <c r="B12" s="60">
        <v>111.9</v>
      </c>
      <c r="C12" s="60">
        <v>104.331692482094</v>
      </c>
      <c r="D12" s="60">
        <v>106.6</v>
      </c>
      <c r="E12" s="60">
        <v>97.6975016421569</v>
      </c>
      <c r="F12" s="60">
        <v>121.818153287797</v>
      </c>
      <c r="G12" s="60">
        <v>121.1</v>
      </c>
      <c r="H12" s="60">
        <v>126.949468333046</v>
      </c>
      <c r="I12" s="67">
        <v>104.940909830185</v>
      </c>
      <c r="J12" s="67">
        <v>102.044972259625</v>
      </c>
    </row>
    <row r="13" ht="34" customHeight="1" spans="1:10">
      <c r="A13" s="56" t="s">
        <v>570</v>
      </c>
      <c r="B13" s="60">
        <v>112.2</v>
      </c>
      <c r="C13" s="60">
        <v>104.000800076893</v>
      </c>
      <c r="D13" s="60">
        <v>108.45182518258</v>
      </c>
      <c r="E13" s="60">
        <v>94.8316194793032</v>
      </c>
      <c r="F13" s="60">
        <v>103.864300061134</v>
      </c>
      <c r="G13" s="60">
        <v>108.3</v>
      </c>
      <c r="H13" s="60">
        <v>122.312528839559</v>
      </c>
      <c r="I13" s="67">
        <v>96.354074869548</v>
      </c>
      <c r="J13" s="67">
        <v>102.514066895713</v>
      </c>
    </row>
    <row r="14" ht="34" customHeight="1" spans="1:10">
      <c r="A14" s="56" t="s">
        <v>571</v>
      </c>
      <c r="B14" s="60">
        <v>96.7</v>
      </c>
      <c r="C14" s="60">
        <v>104.1</v>
      </c>
      <c r="D14" s="60">
        <v>98.9552531782708</v>
      </c>
      <c r="E14" s="60">
        <v>100.754185782729</v>
      </c>
      <c r="F14" s="60">
        <v>97.1741263248922</v>
      </c>
      <c r="G14" s="60">
        <v>85.2</v>
      </c>
      <c r="H14" s="60">
        <v>116.772703842517</v>
      </c>
      <c r="I14" s="67">
        <v>91.2119980138293</v>
      </c>
      <c r="J14" s="67">
        <v>126.882587665979</v>
      </c>
    </row>
    <row r="15" ht="34" customHeight="1" spans="1:10">
      <c r="A15" s="56" t="s">
        <v>572</v>
      </c>
      <c r="B15" s="60">
        <v>120.3</v>
      </c>
      <c r="C15" s="60">
        <v>105.186894837273</v>
      </c>
      <c r="D15" s="60">
        <v>113.381838943227</v>
      </c>
      <c r="E15" s="60">
        <v>103.280633037703</v>
      </c>
      <c r="F15" s="60">
        <v>140.642903386113</v>
      </c>
      <c r="G15" s="60">
        <v>141.9</v>
      </c>
      <c r="H15" s="60">
        <v>136.020925415212</v>
      </c>
      <c r="I15" s="67">
        <v>109.432887511961</v>
      </c>
      <c r="J15" s="67">
        <v>102.093971206126</v>
      </c>
    </row>
    <row r="16" ht="34" customHeight="1" spans="1:10">
      <c r="A16" s="56" t="s">
        <v>573</v>
      </c>
      <c r="B16" s="60">
        <v>112</v>
      </c>
      <c r="C16" s="60">
        <v>104.610853934182</v>
      </c>
      <c r="D16" s="60">
        <v>100.653571841083</v>
      </c>
      <c r="E16" s="60">
        <v>90.1915137862119</v>
      </c>
      <c r="F16" s="60">
        <v>107.545583561285</v>
      </c>
      <c r="G16" s="60">
        <v>103.4</v>
      </c>
      <c r="H16" s="60">
        <v>112.641525652659</v>
      </c>
      <c r="I16" s="67">
        <v>98.3795469484767</v>
      </c>
      <c r="J16" s="67">
        <v>99.9490961468212</v>
      </c>
    </row>
    <row r="17" ht="34" customHeight="1" spans="1:10">
      <c r="A17" s="56" t="s">
        <v>574</v>
      </c>
      <c r="B17" s="60">
        <v>117.7</v>
      </c>
      <c r="C17" s="60">
        <v>112.5</v>
      </c>
      <c r="D17" s="60">
        <v>110.112735337013</v>
      </c>
      <c r="E17" s="60">
        <v>107.954475304991</v>
      </c>
      <c r="F17" s="60">
        <v>104.620423711011</v>
      </c>
      <c r="G17" s="60">
        <v>113.3</v>
      </c>
      <c r="H17" s="60">
        <v>121.713662397158</v>
      </c>
      <c r="I17" s="67">
        <v>118.757649169636</v>
      </c>
      <c r="J17" s="67">
        <v>114.556298379297</v>
      </c>
    </row>
    <row r="18" ht="34" customHeight="1" spans="1:10">
      <c r="A18" s="61" t="s">
        <v>575</v>
      </c>
      <c r="B18" s="62">
        <v>112.3</v>
      </c>
      <c r="C18" s="62">
        <v>101.161291240192</v>
      </c>
      <c r="D18" s="62">
        <v>103.309337442371</v>
      </c>
      <c r="E18" s="62">
        <v>96.8971447802277</v>
      </c>
      <c r="F18" s="62">
        <v>109.133277208059</v>
      </c>
      <c r="G18" s="62">
        <v>100.1</v>
      </c>
      <c r="H18" s="62">
        <v>118.536509692869</v>
      </c>
      <c r="I18" s="62">
        <v>80.3321501070358</v>
      </c>
      <c r="J18" s="62">
        <v>94.8481555059089</v>
      </c>
    </row>
    <row r="19" spans="2:9">
      <c r="B19" s="63"/>
      <c r="C19" s="63"/>
      <c r="D19" s="63"/>
      <c r="E19" s="63"/>
      <c r="F19" s="63"/>
      <c r="G19" s="63"/>
      <c r="H19" s="63"/>
      <c r="I19" s="68"/>
    </row>
  </sheetData>
  <mergeCells count="1">
    <mergeCell ref="G1:H1"/>
  </mergeCells>
  <pageMargins left="1.14166666666667" right="0.940277777777778" top="1.38125" bottom="1.38125" header="0.511805555555556" footer="1.09791666666667"/>
  <pageSetup paperSize="9" firstPageNumber="236" orientation="portrait" useFirstPageNumber="1" horizontalDpi="600"/>
  <headerFooter alignWithMargins="0" scaleWithDoc="0">
    <oddFooter>&amp;C226</oddFooter>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4"/>
  </sheetPr>
  <dimension ref="A1:J26"/>
  <sheetViews>
    <sheetView topLeftCell="A2" workbookViewId="0">
      <selection activeCell="C2" sqref="A$1:J$1048576"/>
    </sheetView>
  </sheetViews>
  <sheetFormatPr defaultColWidth="9" defaultRowHeight="13.5"/>
  <cols>
    <col min="1" max="1" width="13.625" style="2" customWidth="1"/>
    <col min="2" max="2" width="5.25" style="1" customWidth="1"/>
    <col min="3" max="10" width="6.875" style="2" customWidth="1"/>
    <col min="11" max="16384" width="9" style="2"/>
  </cols>
  <sheetData>
    <row r="1" ht="20.1" customHeight="1" spans="1:10">
      <c r="A1" s="42" t="s">
        <v>579</v>
      </c>
      <c r="B1" s="42"/>
      <c r="C1" s="42"/>
      <c r="D1" s="42"/>
      <c r="E1" s="42"/>
      <c r="F1" s="42"/>
      <c r="G1" s="42"/>
      <c r="H1" s="42"/>
      <c r="I1" s="42"/>
      <c r="J1" s="42"/>
    </row>
    <row r="2" ht="20.1" customHeight="1"/>
    <row r="3" s="1" customFormat="1" ht="30" customHeight="1" spans="1:10">
      <c r="A3" s="6" t="s">
        <v>448</v>
      </c>
      <c r="B3" s="7" t="s">
        <v>580</v>
      </c>
      <c r="C3" s="8" t="s">
        <v>449</v>
      </c>
      <c r="D3" s="8" t="s">
        <v>450</v>
      </c>
      <c r="E3" s="8" t="s">
        <v>451</v>
      </c>
      <c r="F3" s="37" t="s">
        <v>452</v>
      </c>
      <c r="G3" s="8" t="s">
        <v>581</v>
      </c>
      <c r="H3" s="37" t="s">
        <v>582</v>
      </c>
      <c r="I3" s="37" t="s">
        <v>583</v>
      </c>
      <c r="J3" s="37" t="s">
        <v>584</v>
      </c>
    </row>
    <row r="4" ht="23.85" customHeight="1" spans="1:10">
      <c r="A4" s="9" t="s">
        <v>585</v>
      </c>
      <c r="B4" s="10" t="s">
        <v>392</v>
      </c>
      <c r="C4" s="43">
        <v>56700</v>
      </c>
      <c r="D4" s="34">
        <v>64145</v>
      </c>
      <c r="E4" s="34">
        <v>25752</v>
      </c>
      <c r="F4" s="34">
        <v>7057</v>
      </c>
      <c r="G4" s="34"/>
      <c r="H4" s="34"/>
      <c r="I4" s="38"/>
      <c r="J4" s="38"/>
    </row>
    <row r="5" ht="23.85" customHeight="1" spans="1:10">
      <c r="A5" s="12" t="s">
        <v>586</v>
      </c>
      <c r="B5" s="13" t="s">
        <v>392</v>
      </c>
      <c r="C5" s="44">
        <v>1200</v>
      </c>
      <c r="D5" s="14">
        <v>3008</v>
      </c>
      <c r="E5" s="14">
        <v>487</v>
      </c>
      <c r="F5" s="14"/>
      <c r="G5" s="14"/>
      <c r="H5" s="14"/>
      <c r="I5" s="38"/>
      <c r="J5" s="38"/>
    </row>
    <row r="6" ht="23.85" customHeight="1" spans="1:10">
      <c r="A6" s="12" t="s">
        <v>399</v>
      </c>
      <c r="B6" s="13" t="s">
        <v>400</v>
      </c>
      <c r="C6" s="44">
        <v>8485</v>
      </c>
      <c r="D6" s="14">
        <v>7689</v>
      </c>
      <c r="E6" s="14">
        <v>5693</v>
      </c>
      <c r="F6" s="14">
        <v>31750</v>
      </c>
      <c r="G6" s="14">
        <v>59223</v>
      </c>
      <c r="H6" s="14">
        <v>1760</v>
      </c>
      <c r="I6" s="38">
        <v>1676</v>
      </c>
      <c r="J6" s="38">
        <v>1639</v>
      </c>
    </row>
    <row r="7" ht="23.85" customHeight="1" spans="1:10">
      <c r="A7" s="35" t="s">
        <v>587</v>
      </c>
      <c r="B7" s="13" t="s">
        <v>392</v>
      </c>
      <c r="C7" s="44">
        <v>25200</v>
      </c>
      <c r="D7" s="14">
        <v>14715</v>
      </c>
      <c r="E7" s="14">
        <v>12913</v>
      </c>
      <c r="F7" s="14">
        <v>14084</v>
      </c>
      <c r="G7" s="14">
        <v>14054</v>
      </c>
      <c r="H7" s="14">
        <v>14186</v>
      </c>
      <c r="I7" s="38">
        <v>9802</v>
      </c>
      <c r="J7" s="38"/>
    </row>
    <row r="8" ht="23.85" customHeight="1" spans="1:10">
      <c r="A8" s="12" t="s">
        <v>588</v>
      </c>
      <c r="B8" s="13" t="s">
        <v>392</v>
      </c>
      <c r="C8" s="44">
        <v>1600</v>
      </c>
      <c r="D8" s="14">
        <v>6170</v>
      </c>
      <c r="E8" s="14">
        <v>15584</v>
      </c>
      <c r="F8" s="14">
        <v>7638</v>
      </c>
      <c r="G8" s="14">
        <v>64031</v>
      </c>
      <c r="H8" s="14">
        <v>46620</v>
      </c>
      <c r="I8" s="38">
        <v>64396</v>
      </c>
      <c r="J8" s="38">
        <v>69649</v>
      </c>
    </row>
    <row r="9" ht="23.85" customHeight="1" spans="1:10">
      <c r="A9" s="12" t="s">
        <v>589</v>
      </c>
      <c r="B9" s="13" t="s">
        <v>392</v>
      </c>
      <c r="C9" s="44">
        <v>3200</v>
      </c>
      <c r="D9" s="14">
        <v>2578</v>
      </c>
      <c r="E9" s="14">
        <v>3596</v>
      </c>
      <c r="F9" s="14"/>
      <c r="G9" s="14"/>
      <c r="H9" s="14"/>
      <c r="I9" s="38"/>
      <c r="J9" s="38"/>
    </row>
    <row r="10" ht="23.85" customHeight="1" spans="1:10">
      <c r="A10" s="12" t="s">
        <v>407</v>
      </c>
      <c r="B10" s="13" t="s">
        <v>392</v>
      </c>
      <c r="C10" s="44"/>
      <c r="D10" s="14">
        <v>878</v>
      </c>
      <c r="E10" s="14">
        <v>10293</v>
      </c>
      <c r="F10" s="14">
        <v>4207</v>
      </c>
      <c r="G10" s="14">
        <v>8049</v>
      </c>
      <c r="H10" s="14">
        <v>6879</v>
      </c>
      <c r="I10" s="38">
        <v>6345</v>
      </c>
      <c r="J10" s="38">
        <v>6465</v>
      </c>
    </row>
    <row r="11" ht="23.85" customHeight="1" spans="1:10">
      <c r="A11" s="12" t="s">
        <v>590</v>
      </c>
      <c r="B11" s="13" t="s">
        <v>392</v>
      </c>
      <c r="C11" s="44">
        <v>571</v>
      </c>
      <c r="D11" s="14">
        <v>341</v>
      </c>
      <c r="E11" s="14">
        <v>480</v>
      </c>
      <c r="F11" s="14"/>
      <c r="G11" s="14"/>
      <c r="H11" s="14"/>
      <c r="I11" s="38"/>
      <c r="J11" s="38"/>
    </row>
    <row r="12" ht="23.85" customHeight="1" spans="1:10">
      <c r="A12" s="12" t="s">
        <v>591</v>
      </c>
      <c r="B12" s="13" t="s">
        <v>392</v>
      </c>
      <c r="C12" s="44">
        <v>4653</v>
      </c>
      <c r="D12" s="14">
        <v>3490</v>
      </c>
      <c r="E12" s="14">
        <v>4635</v>
      </c>
      <c r="F12" s="14">
        <v>32243</v>
      </c>
      <c r="G12" s="14">
        <v>63312</v>
      </c>
      <c r="H12" s="14">
        <v>84624</v>
      </c>
      <c r="I12" s="38">
        <v>103465</v>
      </c>
      <c r="J12" s="38">
        <v>155819</v>
      </c>
    </row>
    <row r="13" ht="23.85" customHeight="1" spans="1:10">
      <c r="A13" s="12" t="s">
        <v>401</v>
      </c>
      <c r="B13" s="13" t="s">
        <v>402</v>
      </c>
      <c r="C13" s="44"/>
      <c r="D13" s="14">
        <v>1842</v>
      </c>
      <c r="E13" s="14">
        <v>1132</v>
      </c>
      <c r="F13" s="14">
        <v>51</v>
      </c>
      <c r="G13" s="14">
        <v>39</v>
      </c>
      <c r="H13" s="14">
        <v>64</v>
      </c>
      <c r="I13" s="38">
        <v>75</v>
      </c>
      <c r="J13" s="38">
        <v>96</v>
      </c>
    </row>
    <row r="14" ht="23.85" customHeight="1" spans="1:10">
      <c r="A14" s="12" t="s">
        <v>592</v>
      </c>
      <c r="B14" s="13" t="s">
        <v>593</v>
      </c>
      <c r="C14" s="44"/>
      <c r="D14" s="14">
        <v>6976</v>
      </c>
      <c r="E14" s="14">
        <v>11172</v>
      </c>
      <c r="F14" s="14"/>
      <c r="G14" s="14">
        <v>3852</v>
      </c>
      <c r="H14" s="14"/>
      <c r="I14" s="38"/>
      <c r="J14" s="38"/>
    </row>
    <row r="15" ht="23.85" customHeight="1" spans="1:10">
      <c r="A15" s="12" t="s">
        <v>594</v>
      </c>
      <c r="B15" s="13" t="s">
        <v>429</v>
      </c>
      <c r="C15" s="44"/>
      <c r="D15" s="14">
        <v>102138</v>
      </c>
      <c r="E15" s="14">
        <v>4327</v>
      </c>
      <c r="F15" s="14"/>
      <c r="G15" s="14"/>
      <c r="H15" s="14"/>
      <c r="I15" s="38"/>
      <c r="J15" s="38"/>
    </row>
    <row r="16" ht="23.85" customHeight="1" spans="1:10">
      <c r="A16" s="12" t="s">
        <v>595</v>
      </c>
      <c r="B16" s="13" t="s">
        <v>429</v>
      </c>
      <c r="C16" s="44">
        <v>77319</v>
      </c>
      <c r="D16" s="14">
        <v>134562</v>
      </c>
      <c r="E16" s="14">
        <v>357742</v>
      </c>
      <c r="F16" s="14">
        <v>530456</v>
      </c>
      <c r="G16" s="14">
        <v>662123</v>
      </c>
      <c r="H16" s="14">
        <v>914397</v>
      </c>
      <c r="I16" s="38">
        <v>968133</v>
      </c>
      <c r="J16" s="38">
        <v>1177602</v>
      </c>
    </row>
    <row r="17" ht="23.85" customHeight="1" spans="1:10">
      <c r="A17" s="12" t="s">
        <v>596</v>
      </c>
      <c r="B17" s="13" t="s">
        <v>597</v>
      </c>
      <c r="C17" s="44">
        <v>459.67</v>
      </c>
      <c r="D17" s="14">
        <v>688</v>
      </c>
      <c r="E17" s="14">
        <v>1154</v>
      </c>
      <c r="F17" s="14">
        <v>1206</v>
      </c>
      <c r="G17" s="14">
        <v>1064</v>
      </c>
      <c r="H17" s="14">
        <v>857</v>
      </c>
      <c r="I17" s="38">
        <v>795</v>
      </c>
      <c r="J17" s="38">
        <v>752</v>
      </c>
    </row>
    <row r="18" ht="23.85" customHeight="1" spans="1:10">
      <c r="A18" s="12" t="s">
        <v>598</v>
      </c>
      <c r="B18" s="13" t="s">
        <v>599</v>
      </c>
      <c r="C18" s="44">
        <v>47.7</v>
      </c>
      <c r="D18" s="14">
        <v>57.4</v>
      </c>
      <c r="E18" s="14">
        <v>99.4</v>
      </c>
      <c r="F18" s="14">
        <v>65</v>
      </c>
      <c r="G18" s="14">
        <v>157</v>
      </c>
      <c r="H18" s="14"/>
      <c r="I18" s="38"/>
      <c r="J18" s="38"/>
    </row>
    <row r="19" ht="23.85" customHeight="1" spans="1:10">
      <c r="A19" s="12" t="s">
        <v>600</v>
      </c>
      <c r="B19" s="13" t="s">
        <v>392</v>
      </c>
      <c r="C19" s="44">
        <v>101600</v>
      </c>
      <c r="D19" s="14">
        <v>60324</v>
      </c>
      <c r="E19" s="14">
        <v>15556</v>
      </c>
      <c r="F19" s="14"/>
      <c r="G19" s="14"/>
      <c r="H19" s="14"/>
      <c r="I19" s="38"/>
      <c r="J19" s="38"/>
    </row>
    <row r="20" ht="23.85" customHeight="1" spans="1:10">
      <c r="A20" s="12" t="s">
        <v>438</v>
      </c>
      <c r="B20" s="13" t="s">
        <v>601</v>
      </c>
      <c r="C20" s="44">
        <v>21882</v>
      </c>
      <c r="D20" s="14">
        <v>27304</v>
      </c>
      <c r="E20" s="14">
        <v>50766</v>
      </c>
      <c r="F20" s="14">
        <v>25341</v>
      </c>
      <c r="G20" s="14">
        <v>17394</v>
      </c>
      <c r="H20" s="14">
        <v>24095</v>
      </c>
      <c r="I20" s="38">
        <v>30455</v>
      </c>
      <c r="J20" s="38">
        <v>27926</v>
      </c>
    </row>
    <row r="21" ht="23.85" customHeight="1" spans="1:10">
      <c r="A21" s="12" t="s">
        <v>414</v>
      </c>
      <c r="B21" s="13" t="s">
        <v>392</v>
      </c>
      <c r="C21" s="44">
        <v>58140</v>
      </c>
      <c r="D21" s="14">
        <v>75423</v>
      </c>
      <c r="E21" s="14">
        <v>86726</v>
      </c>
      <c r="F21" s="14">
        <v>22665</v>
      </c>
      <c r="G21" s="14">
        <v>199402</v>
      </c>
      <c r="H21" s="14">
        <v>236766</v>
      </c>
      <c r="I21" s="38">
        <v>392436</v>
      </c>
      <c r="J21" s="38">
        <v>407575</v>
      </c>
    </row>
    <row r="22" ht="23.85" customHeight="1" spans="1:10">
      <c r="A22" s="12" t="s">
        <v>602</v>
      </c>
      <c r="B22" s="13" t="s">
        <v>392</v>
      </c>
      <c r="C22" s="44">
        <v>212717</v>
      </c>
      <c r="D22" s="14">
        <v>249587</v>
      </c>
      <c r="E22" s="14">
        <v>191388</v>
      </c>
      <c r="F22" s="14"/>
      <c r="G22" s="14"/>
      <c r="H22" s="14"/>
      <c r="I22" s="38"/>
      <c r="J22" s="38"/>
    </row>
    <row r="23" ht="23.85" customHeight="1" spans="1:10">
      <c r="A23" s="12" t="s">
        <v>603</v>
      </c>
      <c r="B23" s="13" t="s">
        <v>392</v>
      </c>
      <c r="C23" s="44">
        <v>95733</v>
      </c>
      <c r="D23" s="14">
        <v>99353</v>
      </c>
      <c r="E23" s="14">
        <v>33631</v>
      </c>
      <c r="F23" s="14"/>
      <c r="G23" s="14"/>
      <c r="H23" s="14"/>
      <c r="I23" s="38"/>
      <c r="J23" s="38"/>
    </row>
    <row r="24" ht="23.85" customHeight="1" spans="1:10">
      <c r="A24" s="12" t="s">
        <v>604</v>
      </c>
      <c r="B24" s="13" t="s">
        <v>392</v>
      </c>
      <c r="C24" s="44">
        <v>9226</v>
      </c>
      <c r="D24" s="14">
        <v>7738</v>
      </c>
      <c r="E24" s="14">
        <v>29416</v>
      </c>
      <c r="F24" s="14"/>
      <c r="G24" s="14"/>
      <c r="H24" s="14"/>
      <c r="I24" s="38"/>
      <c r="J24" s="38"/>
    </row>
    <row r="25" ht="23.85" customHeight="1" spans="1:10">
      <c r="A25" s="12" t="s">
        <v>605</v>
      </c>
      <c r="B25" s="13" t="s">
        <v>392</v>
      </c>
      <c r="C25" s="44"/>
      <c r="D25" s="14">
        <v>9040</v>
      </c>
      <c r="E25" s="14">
        <v>65977</v>
      </c>
      <c r="F25" s="14">
        <v>9249</v>
      </c>
      <c r="G25" s="14">
        <v>203272</v>
      </c>
      <c r="H25" s="14">
        <v>239193</v>
      </c>
      <c r="I25" s="38">
        <v>394413</v>
      </c>
      <c r="J25" s="38">
        <v>538043</v>
      </c>
    </row>
    <row r="26" ht="23.85" customHeight="1" spans="1:10">
      <c r="A26" s="16" t="s">
        <v>410</v>
      </c>
      <c r="B26" s="17" t="s">
        <v>606</v>
      </c>
      <c r="C26" s="45">
        <v>25.53</v>
      </c>
      <c r="D26" s="18">
        <v>29.04</v>
      </c>
      <c r="E26" s="18">
        <v>83.5</v>
      </c>
      <c r="F26" s="18">
        <v>100</v>
      </c>
      <c r="G26" s="18">
        <v>122</v>
      </c>
      <c r="H26" s="18">
        <v>114.47</v>
      </c>
      <c r="I26" s="39">
        <v>153</v>
      </c>
      <c r="J26" s="41">
        <v>160</v>
      </c>
    </row>
  </sheetData>
  <mergeCells count="1">
    <mergeCell ref="A1:J1"/>
  </mergeCells>
  <pageMargins left="1.14166666666667" right="0.940277777777778" top="1.38125" bottom="1.38125" header="0.511805555555556" footer="1.09791666666667"/>
  <pageSetup paperSize="9" firstPageNumber="237" orientation="portrait" useFirstPageNumber="1" horizontalDpi="600"/>
  <headerFooter alignWithMargins="0">
    <oddFooter>&amp;C227</oddFooter>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4"/>
  </sheetPr>
  <dimension ref="A1:J26"/>
  <sheetViews>
    <sheetView workbookViewId="0">
      <selection activeCell="C1" sqref="C$1:J$1048576"/>
    </sheetView>
  </sheetViews>
  <sheetFormatPr defaultColWidth="9" defaultRowHeight="12.75"/>
  <cols>
    <col min="1" max="1" width="13.625" style="32" customWidth="1"/>
    <col min="2" max="2" width="5.25" style="31" customWidth="1"/>
    <col min="3" max="10" width="6.875" style="32" customWidth="1"/>
    <col min="11" max="16384" width="9" style="32"/>
  </cols>
  <sheetData>
    <row r="1" ht="39.95" customHeight="1" spans="1:1">
      <c r="A1" s="33" t="s">
        <v>607</v>
      </c>
    </row>
    <row r="2" s="31" customFormat="1" ht="30" customHeight="1" spans="1:10">
      <c r="A2" s="6" t="s">
        <v>448</v>
      </c>
      <c r="B2" s="7" t="s">
        <v>580</v>
      </c>
      <c r="C2" s="8" t="s">
        <v>608</v>
      </c>
      <c r="D2" s="8" t="s">
        <v>609</v>
      </c>
      <c r="E2" s="36" t="s">
        <v>610</v>
      </c>
      <c r="F2" s="8" t="s">
        <v>611</v>
      </c>
      <c r="G2" s="37" t="s">
        <v>612</v>
      </c>
      <c r="H2" s="37" t="s">
        <v>613</v>
      </c>
      <c r="I2" s="37" t="s">
        <v>614</v>
      </c>
      <c r="J2" s="37" t="s">
        <v>545</v>
      </c>
    </row>
    <row r="3" ht="23.85" customHeight="1" spans="1:10">
      <c r="A3" s="9" t="s">
        <v>585</v>
      </c>
      <c r="B3" s="10" t="s">
        <v>392</v>
      </c>
      <c r="C3" s="34">
        <v>2481</v>
      </c>
      <c r="D3" s="34"/>
      <c r="E3" s="34"/>
      <c r="F3" s="34"/>
      <c r="G3" s="34"/>
      <c r="J3" s="34"/>
    </row>
    <row r="4" ht="23.85" customHeight="1" spans="1:10">
      <c r="A4" s="12" t="s">
        <v>586</v>
      </c>
      <c r="B4" s="13" t="s">
        <v>392</v>
      </c>
      <c r="C4" s="14"/>
      <c r="D4" s="14"/>
      <c r="E4" s="14"/>
      <c r="F4" s="14"/>
      <c r="G4" s="14"/>
      <c r="J4" s="14"/>
    </row>
    <row r="5" ht="23.85" customHeight="1" spans="1:10">
      <c r="A5" s="12" t="s">
        <v>399</v>
      </c>
      <c r="B5" s="13" t="s">
        <v>400</v>
      </c>
      <c r="C5" s="14">
        <v>1754</v>
      </c>
      <c r="D5" s="14">
        <v>1432</v>
      </c>
      <c r="E5" s="14">
        <v>1848</v>
      </c>
      <c r="F5" s="14">
        <v>1155</v>
      </c>
      <c r="G5" s="14">
        <v>1226</v>
      </c>
      <c r="H5" s="38">
        <v>1480</v>
      </c>
      <c r="I5" s="38">
        <v>5396.59</v>
      </c>
      <c r="J5" s="14">
        <v>11412</v>
      </c>
    </row>
    <row r="6" ht="23.85" customHeight="1" spans="1:10">
      <c r="A6" s="35" t="s">
        <v>587</v>
      </c>
      <c r="B6" s="13" t="s">
        <v>392</v>
      </c>
      <c r="C6" s="14">
        <v>11494</v>
      </c>
      <c r="D6" s="14">
        <v>11281</v>
      </c>
      <c r="E6" s="14">
        <v>11978</v>
      </c>
      <c r="F6" s="14"/>
      <c r="G6" s="14"/>
      <c r="H6" s="38"/>
      <c r="I6" s="38"/>
      <c r="J6" s="14"/>
    </row>
    <row r="7" ht="23.85" customHeight="1" spans="1:10">
      <c r="A7" s="12" t="s">
        <v>588</v>
      </c>
      <c r="B7" s="13" t="s">
        <v>392</v>
      </c>
      <c r="C7" s="14">
        <v>39300</v>
      </c>
      <c r="D7" s="14">
        <v>100630</v>
      </c>
      <c r="E7" s="14">
        <v>112581</v>
      </c>
      <c r="F7" s="14">
        <v>95027</v>
      </c>
      <c r="G7" s="14">
        <v>121030</v>
      </c>
      <c r="H7" s="38">
        <v>90374</v>
      </c>
      <c r="I7" s="38">
        <v>95512</v>
      </c>
      <c r="J7" s="14">
        <v>96216</v>
      </c>
    </row>
    <row r="8" ht="23.85" customHeight="1" spans="1:10">
      <c r="A8" s="12" t="s">
        <v>589</v>
      </c>
      <c r="B8" s="13" t="s">
        <v>392</v>
      </c>
      <c r="C8" s="14"/>
      <c r="D8" s="14"/>
      <c r="E8" s="14"/>
      <c r="F8" s="14"/>
      <c r="G8" s="14"/>
      <c r="H8" s="38"/>
      <c r="I8" s="38"/>
      <c r="J8" s="14"/>
    </row>
    <row r="9" ht="23.85" customHeight="1" spans="1:10">
      <c r="A9" s="12" t="s">
        <v>407</v>
      </c>
      <c r="B9" s="13" t="s">
        <v>392</v>
      </c>
      <c r="C9" s="14">
        <v>45540</v>
      </c>
      <c r="D9" s="14">
        <v>21874</v>
      </c>
      <c r="E9" s="14">
        <v>20299</v>
      </c>
      <c r="F9" s="14">
        <v>22905</v>
      </c>
      <c r="G9" s="14">
        <v>50114</v>
      </c>
      <c r="H9" s="38">
        <v>53676</v>
      </c>
      <c r="I9" s="38">
        <v>64451</v>
      </c>
      <c r="J9" s="14">
        <v>31835</v>
      </c>
    </row>
    <row r="10" ht="23.85" customHeight="1" spans="1:10">
      <c r="A10" s="12" t="s">
        <v>590</v>
      </c>
      <c r="B10" s="13" t="s">
        <v>392</v>
      </c>
      <c r="C10" s="14"/>
      <c r="D10" s="14"/>
      <c r="E10" s="14"/>
      <c r="F10" s="14"/>
      <c r="G10" s="14"/>
      <c r="H10" s="38"/>
      <c r="I10" s="38"/>
      <c r="J10" s="14"/>
    </row>
    <row r="11" ht="23.85" customHeight="1" spans="1:10">
      <c r="A11" s="12" t="s">
        <v>591</v>
      </c>
      <c r="B11" s="13" t="s">
        <v>392</v>
      </c>
      <c r="C11" s="14">
        <v>225299</v>
      </c>
      <c r="D11" s="14">
        <v>15347</v>
      </c>
      <c r="E11" s="14">
        <v>20300</v>
      </c>
      <c r="F11" s="14">
        <v>7526</v>
      </c>
      <c r="G11" s="14">
        <v>7275</v>
      </c>
      <c r="H11" s="38">
        <v>8379</v>
      </c>
      <c r="I11" s="38">
        <v>24134</v>
      </c>
      <c r="J11" s="14">
        <v>25880</v>
      </c>
    </row>
    <row r="12" ht="23.85" customHeight="1" spans="1:10">
      <c r="A12" s="12" t="s">
        <v>401</v>
      </c>
      <c r="B12" s="13" t="s">
        <v>402</v>
      </c>
      <c r="C12" s="14"/>
      <c r="D12" s="14">
        <v>28.6</v>
      </c>
      <c r="E12" s="14">
        <v>290</v>
      </c>
      <c r="F12" s="14">
        <v>101</v>
      </c>
      <c r="G12" s="14">
        <v>111</v>
      </c>
      <c r="H12" s="38">
        <v>126</v>
      </c>
      <c r="I12" s="38">
        <v>144</v>
      </c>
      <c r="J12" s="14">
        <v>148</v>
      </c>
    </row>
    <row r="13" ht="23.85" customHeight="1" spans="1:10">
      <c r="A13" s="12" t="s">
        <v>592</v>
      </c>
      <c r="B13" s="13" t="s">
        <v>593</v>
      </c>
      <c r="C13" s="14"/>
      <c r="D13" s="14"/>
      <c r="E13" s="14"/>
      <c r="F13" s="14"/>
      <c r="G13" s="14"/>
      <c r="H13" s="38"/>
      <c r="I13" s="38"/>
      <c r="J13" s="14"/>
    </row>
    <row r="14" ht="23.85" customHeight="1" spans="1:10">
      <c r="A14" s="12" t="s">
        <v>594</v>
      </c>
      <c r="B14" s="13" t="s">
        <v>429</v>
      </c>
      <c r="C14" s="14"/>
      <c r="D14" s="14"/>
      <c r="E14" s="14"/>
      <c r="F14" s="14"/>
      <c r="G14" s="14"/>
      <c r="H14" s="38"/>
      <c r="I14" s="38"/>
      <c r="J14" s="14"/>
    </row>
    <row r="15" ht="23.85" customHeight="1" spans="1:10">
      <c r="A15" s="12" t="s">
        <v>595</v>
      </c>
      <c r="B15" s="13" t="s">
        <v>429</v>
      </c>
      <c r="C15" s="14">
        <v>1402820</v>
      </c>
      <c r="D15" s="14">
        <v>1601423</v>
      </c>
      <c r="E15" s="14">
        <v>2904839</v>
      </c>
      <c r="F15" s="14">
        <v>4365603</v>
      </c>
      <c r="G15" s="14">
        <v>1700374</v>
      </c>
      <c r="H15" s="38">
        <v>1984879</v>
      </c>
      <c r="I15" s="38">
        <v>2493778</v>
      </c>
      <c r="J15" s="40">
        <v>2512391</v>
      </c>
    </row>
    <row r="16" ht="23.85" customHeight="1" spans="1:10">
      <c r="A16" s="12" t="s">
        <v>596</v>
      </c>
      <c r="B16" s="13" t="s">
        <v>597</v>
      </c>
      <c r="C16" s="14">
        <v>821</v>
      </c>
      <c r="D16" s="14">
        <v>941.19</v>
      </c>
      <c r="E16" s="14">
        <v>1083</v>
      </c>
      <c r="F16" s="14">
        <v>1111</v>
      </c>
      <c r="G16" s="14">
        <v>595</v>
      </c>
      <c r="H16" s="38">
        <v>425</v>
      </c>
      <c r="I16" s="38">
        <v>279.68</v>
      </c>
      <c r="J16" s="40"/>
    </row>
    <row r="17" ht="23.85" customHeight="1" spans="1:10">
      <c r="A17" s="12" t="s">
        <v>598</v>
      </c>
      <c r="B17" s="13" t="s">
        <v>599</v>
      </c>
      <c r="C17" s="14"/>
      <c r="D17" s="14"/>
      <c r="E17" s="14"/>
      <c r="F17" s="14"/>
      <c r="G17" s="14"/>
      <c r="H17" s="38"/>
      <c r="I17" s="38"/>
      <c r="J17" s="40"/>
    </row>
    <row r="18" ht="23.85" customHeight="1" spans="1:10">
      <c r="A18" s="12" t="s">
        <v>600</v>
      </c>
      <c r="B18" s="13" t="s">
        <v>392</v>
      </c>
      <c r="C18" s="14"/>
      <c r="D18" s="14"/>
      <c r="E18" s="14"/>
      <c r="F18" s="14"/>
      <c r="G18" s="14"/>
      <c r="H18" s="38"/>
      <c r="I18" s="38"/>
      <c r="J18" s="40"/>
    </row>
    <row r="19" ht="23.85" customHeight="1" spans="1:10">
      <c r="A19" s="12" t="s">
        <v>438</v>
      </c>
      <c r="B19" s="13" t="s">
        <v>601</v>
      </c>
      <c r="C19" s="14">
        <v>34785</v>
      </c>
      <c r="D19" s="14">
        <v>184066</v>
      </c>
      <c r="E19" s="14">
        <v>845239</v>
      </c>
      <c r="F19" s="14">
        <v>743263</v>
      </c>
      <c r="G19" s="14">
        <v>832172</v>
      </c>
      <c r="H19" s="38">
        <v>899801</v>
      </c>
      <c r="I19" s="38">
        <v>1951356.22</v>
      </c>
      <c r="J19" s="40">
        <v>2531845.71</v>
      </c>
    </row>
    <row r="20" ht="23.85" customHeight="1" spans="1:10">
      <c r="A20" s="12" t="s">
        <v>414</v>
      </c>
      <c r="B20" s="13" t="s">
        <v>392</v>
      </c>
      <c r="C20" s="14">
        <v>312112</v>
      </c>
      <c r="D20" s="14">
        <v>390200</v>
      </c>
      <c r="E20" s="14">
        <v>425020</v>
      </c>
      <c r="F20" s="14"/>
      <c r="G20" s="14"/>
      <c r="H20" s="38">
        <v>2433904</v>
      </c>
      <c r="I20" s="38">
        <v>2238701.92</v>
      </c>
      <c r="J20" s="40">
        <v>2437810.91</v>
      </c>
    </row>
    <row r="21" ht="23.85" customHeight="1" spans="1:10">
      <c r="A21" s="12" t="s">
        <v>602</v>
      </c>
      <c r="B21" s="13" t="s">
        <v>392</v>
      </c>
      <c r="C21" s="14"/>
      <c r="D21" s="14"/>
      <c r="E21" s="14"/>
      <c r="F21" s="14"/>
      <c r="G21" s="14"/>
      <c r="H21" s="38"/>
      <c r="I21" s="38"/>
      <c r="J21" s="40"/>
    </row>
    <row r="22" ht="23.85" customHeight="1" spans="1:10">
      <c r="A22" s="12" t="s">
        <v>603</v>
      </c>
      <c r="B22" s="13" t="s">
        <v>392</v>
      </c>
      <c r="C22" s="14"/>
      <c r="D22" s="14"/>
      <c r="E22" s="14"/>
      <c r="F22" s="14"/>
      <c r="G22" s="14"/>
      <c r="H22" s="38"/>
      <c r="I22" s="38"/>
      <c r="J22" s="40"/>
    </row>
    <row r="23" ht="23.85" customHeight="1" spans="1:10">
      <c r="A23" s="12" t="s">
        <v>604</v>
      </c>
      <c r="B23" s="13" t="s">
        <v>392</v>
      </c>
      <c r="C23" s="14"/>
      <c r="D23" s="14"/>
      <c r="E23" s="14"/>
      <c r="F23" s="14"/>
      <c r="G23" s="14"/>
      <c r="H23" s="38"/>
      <c r="I23" s="38"/>
      <c r="J23" s="40"/>
    </row>
    <row r="24" ht="23.85" customHeight="1" spans="1:10">
      <c r="A24" s="12" t="s">
        <v>605</v>
      </c>
      <c r="B24" s="13" t="s">
        <v>392</v>
      </c>
      <c r="C24" s="14">
        <v>460162</v>
      </c>
      <c r="D24" s="14">
        <v>636726</v>
      </c>
      <c r="E24" s="14">
        <v>756416</v>
      </c>
      <c r="F24" s="14">
        <v>2598384</v>
      </c>
      <c r="G24" s="14">
        <v>2731554</v>
      </c>
      <c r="H24" s="38">
        <v>3002273</v>
      </c>
      <c r="I24" s="38">
        <v>3368329.32</v>
      </c>
      <c r="J24" s="40">
        <v>3516078.31</v>
      </c>
    </row>
    <row r="25" ht="23.85" customHeight="1" spans="1:10">
      <c r="A25" s="16" t="s">
        <v>410</v>
      </c>
      <c r="B25" s="17" t="s">
        <v>606</v>
      </c>
      <c r="C25" s="18">
        <v>184</v>
      </c>
      <c r="D25" s="18">
        <v>246</v>
      </c>
      <c r="E25" s="18">
        <v>313.33</v>
      </c>
      <c r="F25" s="18">
        <v>459.67</v>
      </c>
      <c r="G25" s="18">
        <v>437.19</v>
      </c>
      <c r="H25" s="39">
        <v>444</v>
      </c>
      <c r="I25" s="41">
        <v>909.621318</v>
      </c>
      <c r="J25" s="18">
        <v>1080.698897</v>
      </c>
    </row>
    <row r="26" customHeight="1"/>
  </sheetData>
  <pageMargins left="1.14166666666667" right="0.940277777777778" top="1.38125" bottom="1.38125" header="0.511805555555556" footer="1.09791666666667"/>
  <pageSetup paperSize="9" firstPageNumber="238" orientation="portrait" useFirstPageNumber="1" horizontalDpi="600"/>
  <headerFooter alignWithMargins="0">
    <oddFooter>&amp;C228</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24"/>
  </sheetPr>
  <dimension ref="A1:K45"/>
  <sheetViews>
    <sheetView workbookViewId="0">
      <selection activeCell="U20" sqref="U20"/>
    </sheetView>
  </sheetViews>
  <sheetFormatPr defaultColWidth="9" defaultRowHeight="13.5"/>
  <cols>
    <col min="1" max="1" width="13.875" style="2" customWidth="1"/>
    <col min="2" max="2" width="4.5" style="1" customWidth="1"/>
    <col min="3" max="3" width="6.875" style="3" customWidth="1"/>
    <col min="4" max="6" width="6.875" style="2" customWidth="1"/>
    <col min="7" max="7" width="6.875" style="1" customWidth="1"/>
    <col min="8" max="9" width="6.875" style="2" customWidth="1"/>
    <col min="10" max="10" width="6.875" style="4" customWidth="1"/>
    <col min="11" max="11" width="10.125" style="2"/>
    <col min="12" max="16384" width="9" style="2"/>
  </cols>
  <sheetData>
    <row r="1" ht="39.95" customHeight="1" spans="1:1">
      <c r="A1" s="5" t="s">
        <v>615</v>
      </c>
    </row>
    <row r="2" s="1" customFormat="1" ht="30" customHeight="1" spans="1:10">
      <c r="A2" s="6" t="s">
        <v>448</v>
      </c>
      <c r="B2" s="7" t="s">
        <v>580</v>
      </c>
      <c r="C2" s="8" t="s">
        <v>547</v>
      </c>
      <c r="D2" s="8" t="s">
        <v>548</v>
      </c>
      <c r="E2" s="20" t="s">
        <v>549</v>
      </c>
      <c r="F2" s="20" t="s">
        <v>550</v>
      </c>
      <c r="G2" s="20" t="s">
        <v>551</v>
      </c>
      <c r="H2" s="20" t="s">
        <v>552</v>
      </c>
      <c r="I2" s="20" t="s">
        <v>553</v>
      </c>
      <c r="J2" s="27" t="s">
        <v>554</v>
      </c>
    </row>
    <row r="3" ht="23.85" customHeight="1" spans="1:10">
      <c r="A3" s="9" t="s">
        <v>585</v>
      </c>
      <c r="B3" s="10" t="s">
        <v>392</v>
      </c>
      <c r="C3" s="11"/>
      <c r="D3" s="11"/>
      <c r="E3" s="11"/>
      <c r="F3" s="11"/>
      <c r="G3" s="11"/>
      <c r="H3" s="21"/>
      <c r="I3" s="21"/>
      <c r="J3" s="28"/>
    </row>
    <row r="4" ht="23.85" customHeight="1" spans="1:10">
      <c r="A4" s="12" t="s">
        <v>586</v>
      </c>
      <c r="B4" s="13" t="s">
        <v>392</v>
      </c>
      <c r="C4" s="11"/>
      <c r="D4" s="14"/>
      <c r="E4" s="14"/>
      <c r="F4" s="11"/>
      <c r="G4" s="11"/>
      <c r="H4" s="21"/>
      <c r="I4" s="21"/>
      <c r="J4" s="28"/>
    </row>
    <row r="5" ht="23.85" customHeight="1" spans="1:10">
      <c r="A5" s="12" t="s">
        <v>399</v>
      </c>
      <c r="B5" s="13" t="s">
        <v>400</v>
      </c>
      <c r="C5" s="11">
        <v>9954</v>
      </c>
      <c r="D5" s="14">
        <v>9800</v>
      </c>
      <c r="E5" s="14">
        <v>35452</v>
      </c>
      <c r="F5" s="11">
        <v>36141</v>
      </c>
      <c r="G5" s="22">
        <v>34098</v>
      </c>
      <c r="H5" s="21">
        <v>31702</v>
      </c>
      <c r="I5" s="21">
        <v>26597</v>
      </c>
      <c r="J5" s="11">
        <v>23328</v>
      </c>
    </row>
    <row r="6" ht="23.85" customHeight="1" spans="1:10">
      <c r="A6" s="12" t="s">
        <v>616</v>
      </c>
      <c r="B6" s="13" t="s">
        <v>392</v>
      </c>
      <c r="C6" s="11"/>
      <c r="D6" s="14"/>
      <c r="E6" s="14"/>
      <c r="F6" s="11"/>
      <c r="G6" s="22"/>
      <c r="H6" s="21"/>
      <c r="I6" s="21"/>
      <c r="J6" s="11"/>
    </row>
    <row r="7" ht="23.85" customHeight="1" spans="1:11">
      <c r="A7" s="12" t="s">
        <v>588</v>
      </c>
      <c r="B7" s="13" t="s">
        <v>392</v>
      </c>
      <c r="C7" s="11">
        <v>103009</v>
      </c>
      <c r="D7" s="14">
        <v>89550</v>
      </c>
      <c r="E7" s="14">
        <v>31525</v>
      </c>
      <c r="F7" s="11">
        <v>30495</v>
      </c>
      <c r="G7" s="22">
        <v>43456</v>
      </c>
      <c r="H7" s="21">
        <v>35463</v>
      </c>
      <c r="I7" s="21">
        <v>38631.1</v>
      </c>
      <c r="J7" s="11"/>
      <c r="K7" s="29"/>
    </row>
    <row r="8" ht="23.85" customHeight="1" spans="1:10">
      <c r="A8" s="12" t="s">
        <v>589</v>
      </c>
      <c r="B8" s="13" t="s">
        <v>392</v>
      </c>
      <c r="C8" s="11"/>
      <c r="D8" s="14"/>
      <c r="E8" s="14"/>
      <c r="F8" s="11"/>
      <c r="G8" s="22"/>
      <c r="H8" s="21"/>
      <c r="I8" s="21"/>
      <c r="J8" s="11"/>
    </row>
    <row r="9" ht="23.85" customHeight="1" spans="1:10">
      <c r="A9" s="12" t="s">
        <v>407</v>
      </c>
      <c r="B9" s="13" t="s">
        <v>392</v>
      </c>
      <c r="C9" s="11">
        <v>29782</v>
      </c>
      <c r="D9" s="14">
        <v>30728</v>
      </c>
      <c r="E9" s="14">
        <v>15048.21</v>
      </c>
      <c r="F9" s="11">
        <v>13961.84</v>
      </c>
      <c r="G9" s="22">
        <v>19035.51</v>
      </c>
      <c r="H9" s="11">
        <v>21732.24</v>
      </c>
      <c r="I9" s="11">
        <v>21240.26</v>
      </c>
      <c r="J9" s="11">
        <v>34436.8</v>
      </c>
    </row>
    <row r="10" ht="23.85" customHeight="1" spans="1:10">
      <c r="A10" s="12" t="s">
        <v>590</v>
      </c>
      <c r="B10" s="13" t="s">
        <v>392</v>
      </c>
      <c r="C10" s="11"/>
      <c r="D10" s="14"/>
      <c r="E10" s="14"/>
      <c r="F10" s="11"/>
      <c r="G10" s="22"/>
      <c r="H10" s="21"/>
      <c r="I10" s="21"/>
      <c r="J10" s="11"/>
    </row>
    <row r="11" ht="23.85" customHeight="1" spans="1:10">
      <c r="A11" s="12" t="s">
        <v>427</v>
      </c>
      <c r="B11" s="13" t="s">
        <v>392</v>
      </c>
      <c r="C11" s="11">
        <v>23940</v>
      </c>
      <c r="D11" s="14">
        <v>19379</v>
      </c>
      <c r="E11" s="14">
        <v>10628.8</v>
      </c>
      <c r="F11" s="11">
        <v>6639.18</v>
      </c>
      <c r="G11" s="22">
        <v>12883.51</v>
      </c>
      <c r="H11" s="11">
        <v>30536.24</v>
      </c>
      <c r="I11" s="11">
        <v>30337.48</v>
      </c>
      <c r="J11" s="11">
        <v>32715.76</v>
      </c>
    </row>
    <row r="12" ht="23.85" customHeight="1" spans="1:10">
      <c r="A12" s="12" t="s">
        <v>401</v>
      </c>
      <c r="B12" s="13" t="s">
        <v>402</v>
      </c>
      <c r="C12" s="11">
        <v>111</v>
      </c>
      <c r="D12" s="14">
        <v>103</v>
      </c>
      <c r="E12" s="14">
        <v>501.09</v>
      </c>
      <c r="F12" s="11">
        <v>551.03</v>
      </c>
      <c r="G12" s="22">
        <v>536.44</v>
      </c>
      <c r="H12" s="11">
        <v>578.71</v>
      </c>
      <c r="I12" s="11">
        <v>516.85</v>
      </c>
      <c r="J12" s="11">
        <v>703.05</v>
      </c>
    </row>
    <row r="13" ht="23.85" customHeight="1" spans="1:10">
      <c r="A13" s="12" t="s">
        <v>592</v>
      </c>
      <c r="B13" s="13" t="s">
        <v>593</v>
      </c>
      <c r="C13" s="11"/>
      <c r="D13" s="14"/>
      <c r="E13" s="14"/>
      <c r="F13" s="11"/>
      <c r="G13" s="22"/>
      <c r="H13" s="21"/>
      <c r="I13" s="21"/>
      <c r="J13" s="11"/>
    </row>
    <row r="14" ht="23.85" customHeight="1" spans="1:10">
      <c r="A14" s="12" t="s">
        <v>594</v>
      </c>
      <c r="B14" s="13" t="s">
        <v>429</v>
      </c>
      <c r="C14" s="11"/>
      <c r="D14" s="14"/>
      <c r="E14" s="14"/>
      <c r="F14" s="11"/>
      <c r="G14" s="22"/>
      <c r="H14" s="21"/>
      <c r="I14" s="21"/>
      <c r="J14" s="11"/>
    </row>
    <row r="15" ht="23.85" customHeight="1" spans="1:10">
      <c r="A15" s="12" t="s">
        <v>428</v>
      </c>
      <c r="B15" s="13" t="s">
        <v>429</v>
      </c>
      <c r="C15" s="15">
        <v>2675560</v>
      </c>
      <c r="D15" s="15">
        <v>3115051</v>
      </c>
      <c r="E15" s="15">
        <v>3129347</v>
      </c>
      <c r="F15" s="15">
        <v>2976705</v>
      </c>
      <c r="G15" s="23">
        <v>3883440</v>
      </c>
      <c r="H15" s="24">
        <v>4792939</v>
      </c>
      <c r="I15" s="24">
        <v>2704752</v>
      </c>
      <c r="J15" s="15">
        <v>2605618</v>
      </c>
    </row>
    <row r="16" ht="23.85" customHeight="1" spans="1:10">
      <c r="A16" s="12" t="s">
        <v>596</v>
      </c>
      <c r="B16" s="13" t="s">
        <v>597</v>
      </c>
      <c r="C16" s="15"/>
      <c r="D16" s="15"/>
      <c r="E16" s="15"/>
      <c r="F16" s="15"/>
      <c r="G16" s="23"/>
      <c r="H16" s="24"/>
      <c r="I16" s="24"/>
      <c r="J16" s="15"/>
    </row>
    <row r="17" ht="23.85" customHeight="1" spans="1:10">
      <c r="A17" s="12" t="s">
        <v>598</v>
      </c>
      <c r="B17" s="13" t="s">
        <v>599</v>
      </c>
      <c r="C17" s="15"/>
      <c r="D17" s="15"/>
      <c r="E17" s="15"/>
      <c r="F17" s="15"/>
      <c r="G17" s="23"/>
      <c r="H17" s="24"/>
      <c r="I17" s="24"/>
      <c r="J17" s="15"/>
    </row>
    <row r="18" ht="23.85" customHeight="1" spans="1:10">
      <c r="A18" s="12" t="s">
        <v>600</v>
      </c>
      <c r="B18" s="13" t="s">
        <v>392</v>
      </c>
      <c r="C18" s="15"/>
      <c r="D18" s="15"/>
      <c r="E18" s="15"/>
      <c r="F18" s="15"/>
      <c r="G18" s="23"/>
      <c r="H18" s="24"/>
      <c r="I18" s="24"/>
      <c r="J18" s="15"/>
    </row>
    <row r="19" ht="23.85" customHeight="1" spans="1:11">
      <c r="A19" s="12" t="s">
        <v>438</v>
      </c>
      <c r="B19" s="13" t="s">
        <v>601</v>
      </c>
      <c r="C19" s="15">
        <v>3590488.17</v>
      </c>
      <c r="D19" s="15">
        <v>4590621.8</v>
      </c>
      <c r="E19" s="15">
        <v>5230639.32</v>
      </c>
      <c r="F19" s="15">
        <v>5720236.12</v>
      </c>
      <c r="G19" s="23">
        <v>6211548.21</v>
      </c>
      <c r="H19" s="15">
        <v>7773026.36</v>
      </c>
      <c r="I19" s="15">
        <v>8281176.8</v>
      </c>
      <c r="J19" s="15">
        <v>8819947.95</v>
      </c>
      <c r="K19" s="30"/>
    </row>
    <row r="20" ht="23.85" customHeight="1" spans="1:10">
      <c r="A20" s="12" t="s">
        <v>414</v>
      </c>
      <c r="B20" s="13" t="s">
        <v>392</v>
      </c>
      <c r="C20" s="15">
        <v>2642416.71</v>
      </c>
      <c r="D20" s="15">
        <v>2664036.01</v>
      </c>
      <c r="E20" s="15">
        <v>2886164.84</v>
      </c>
      <c r="F20" s="15">
        <v>3021858.84</v>
      </c>
      <c r="G20" s="23">
        <v>2949286.99</v>
      </c>
      <c r="H20" s="15">
        <v>2469934.96</v>
      </c>
      <c r="I20" s="15">
        <v>2170378.59</v>
      </c>
      <c r="J20" s="15">
        <v>2172817.87</v>
      </c>
    </row>
    <row r="21" ht="23.85" customHeight="1" spans="1:10">
      <c r="A21" s="12" t="s">
        <v>602</v>
      </c>
      <c r="B21" s="13" t="s">
        <v>392</v>
      </c>
      <c r="C21" s="15"/>
      <c r="D21" s="15"/>
      <c r="E21" s="15"/>
      <c r="F21" s="15"/>
      <c r="G21" s="23"/>
      <c r="H21" s="15"/>
      <c r="I21" s="15"/>
      <c r="J21" s="15"/>
    </row>
    <row r="22" ht="23.85" customHeight="1" spans="1:10">
      <c r="A22" s="12" t="s">
        <v>603</v>
      </c>
      <c r="B22" s="13" t="s">
        <v>392</v>
      </c>
      <c r="C22" s="15"/>
      <c r="D22" s="15"/>
      <c r="E22" s="15"/>
      <c r="F22" s="15"/>
      <c r="G22" s="23"/>
      <c r="H22" s="15"/>
      <c r="I22" s="15"/>
      <c r="J22" s="15"/>
    </row>
    <row r="23" ht="23.85" customHeight="1" spans="1:10">
      <c r="A23" s="12" t="s">
        <v>604</v>
      </c>
      <c r="B23" s="13" t="s">
        <v>392</v>
      </c>
      <c r="C23" s="15"/>
      <c r="D23" s="15"/>
      <c r="E23" s="15"/>
      <c r="F23" s="15"/>
      <c r="G23" s="23"/>
      <c r="H23" s="15"/>
      <c r="I23" s="15"/>
      <c r="J23" s="15"/>
    </row>
    <row r="24" ht="23.85" customHeight="1" spans="1:10">
      <c r="A24" s="12" t="s">
        <v>415</v>
      </c>
      <c r="B24" s="13" t="s">
        <v>392</v>
      </c>
      <c r="C24" s="15">
        <v>3729797.87</v>
      </c>
      <c r="D24" s="15">
        <v>4699791.5</v>
      </c>
      <c r="E24" s="15">
        <v>4231741.06</v>
      </c>
      <c r="F24" s="15">
        <v>5905381.44</v>
      </c>
      <c r="G24" s="23">
        <v>6109844.5</v>
      </c>
      <c r="H24" s="23">
        <v>5140408.37</v>
      </c>
      <c r="I24" s="23">
        <v>4671371.23</v>
      </c>
      <c r="J24" s="23">
        <v>4671434.89</v>
      </c>
    </row>
    <row r="25" ht="23.85" customHeight="1" spans="1:10">
      <c r="A25" s="16" t="s">
        <v>410</v>
      </c>
      <c r="B25" s="17" t="s">
        <v>606</v>
      </c>
      <c r="C25" s="18">
        <v>1097.7985</v>
      </c>
      <c r="D25" s="18">
        <v>1031.3444</v>
      </c>
      <c r="E25" s="18">
        <v>805.87193</v>
      </c>
      <c r="F25" s="18">
        <v>912.468183</v>
      </c>
      <c r="G25" s="25">
        <v>930.788119</v>
      </c>
      <c r="H25" s="18">
        <v>906.59291</v>
      </c>
      <c r="I25" s="18">
        <v>822.062366</v>
      </c>
      <c r="J25" s="18">
        <v>872.056654</v>
      </c>
    </row>
    <row r="26" spans="4:7">
      <c r="D26" s="19"/>
      <c r="G26" s="26"/>
    </row>
    <row r="27" spans="4:7">
      <c r="D27" s="19"/>
      <c r="G27" s="26"/>
    </row>
    <row r="28" spans="4:7">
      <c r="D28" s="19"/>
      <c r="G28" s="26"/>
    </row>
    <row r="29" spans="4:7">
      <c r="D29" s="19"/>
      <c r="G29" s="26"/>
    </row>
    <row r="30" spans="4:7">
      <c r="D30" s="19"/>
      <c r="G30" s="26"/>
    </row>
    <row r="31" spans="4:7">
      <c r="D31" s="19"/>
      <c r="G31" s="26"/>
    </row>
    <row r="32" spans="4:7">
      <c r="D32" s="19"/>
      <c r="G32" s="26"/>
    </row>
    <row r="33" spans="4:7">
      <c r="D33" s="19"/>
      <c r="G33" s="26"/>
    </row>
    <row r="34" spans="4:7">
      <c r="D34" s="19"/>
      <c r="G34" s="26"/>
    </row>
    <row r="35" spans="4:7">
      <c r="D35" s="19"/>
      <c r="G35" s="26"/>
    </row>
    <row r="36" spans="4:7">
      <c r="D36" s="19"/>
      <c r="G36" s="26"/>
    </row>
    <row r="37" spans="4:7">
      <c r="D37" s="19"/>
      <c r="G37" s="26"/>
    </row>
    <row r="38" spans="4:7">
      <c r="D38" s="19"/>
      <c r="G38" s="26"/>
    </row>
    <row r="39" spans="4:7">
      <c r="D39" s="19"/>
      <c r="G39" s="26"/>
    </row>
    <row r="40" spans="4:7">
      <c r="D40" s="19"/>
      <c r="G40" s="26"/>
    </row>
    <row r="41" spans="7:7">
      <c r="G41" s="26"/>
    </row>
    <row r="42" spans="7:7">
      <c r="G42" s="26"/>
    </row>
    <row r="43" spans="7:7">
      <c r="G43" s="26"/>
    </row>
    <row r="44" spans="7:7">
      <c r="G44" s="26"/>
    </row>
    <row r="45" spans="7:7">
      <c r="G45" s="26"/>
    </row>
  </sheetData>
  <pageMargins left="1.14166666666667" right="0.940277777777778" top="1.38125" bottom="1.38125" header="0.511805555555556" footer="1.09791666666667"/>
  <pageSetup paperSize="9" firstPageNumber="239" orientation="portrait" useFirstPageNumber="1" horizontalDpi="600"/>
  <headerFooter alignWithMargins="0">
    <oddFooter>&amp;C229</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O64"/>
  <sheetViews>
    <sheetView showZeros="0" zoomScale="115" zoomScaleNormal="115" topLeftCell="A19" workbookViewId="0">
      <selection activeCell="B67" sqref="B67"/>
    </sheetView>
  </sheetViews>
  <sheetFormatPr defaultColWidth="9" defaultRowHeight="15.75"/>
  <cols>
    <col min="1" max="1" width="30.7583333333333" style="230" customWidth="1"/>
    <col min="2" max="2" width="7.275" style="293" customWidth="1"/>
    <col min="3" max="3" width="7.275" style="230" customWidth="1"/>
    <col min="4" max="4" width="5" style="230" customWidth="1"/>
    <col min="5" max="5" width="6.40833333333333" style="230" customWidth="1"/>
    <col min="6" max="6" width="7.275" style="230" customWidth="1"/>
    <col min="7" max="7" width="5.21666666666667" style="230" customWidth="1"/>
    <col min="8" max="8" width="6.08333333333333" style="230" customWidth="1"/>
    <col min="9" max="10" width="9" style="230"/>
    <col min="11" max="11" width="12.625" style="230"/>
    <col min="12" max="14" width="9" style="230"/>
    <col min="15" max="15" width="11.125" style="230"/>
    <col min="16" max="16384" width="9" style="230"/>
  </cols>
  <sheetData>
    <row r="1" ht="6.75" customHeight="1" spans="1:1">
      <c r="A1" s="218"/>
    </row>
    <row r="2" customHeight="1" spans="1:8">
      <c r="A2" s="306" t="s">
        <v>145</v>
      </c>
      <c r="G2" s="286" t="s">
        <v>79</v>
      </c>
      <c r="H2" s="286"/>
    </row>
    <row r="3" s="379" customFormat="1" ht="8.25" customHeight="1" spans="1:8">
      <c r="A3" s="382" t="s">
        <v>80</v>
      </c>
      <c r="B3" s="307"/>
      <c r="C3" s="308" t="s">
        <v>146</v>
      </c>
      <c r="D3" s="308" t="s">
        <v>147</v>
      </c>
      <c r="E3" s="308" t="s">
        <v>148</v>
      </c>
      <c r="F3" s="308" t="s">
        <v>149</v>
      </c>
      <c r="G3" s="308" t="s">
        <v>150</v>
      </c>
      <c r="H3" s="328" t="s">
        <v>151</v>
      </c>
    </row>
    <row r="4" s="379" customFormat="1" ht="9.75" customHeight="1" spans="1:8">
      <c r="A4" s="383"/>
      <c r="B4" s="309" t="s">
        <v>152</v>
      </c>
      <c r="C4" s="310"/>
      <c r="D4" s="311"/>
      <c r="E4" s="310"/>
      <c r="F4" s="310"/>
      <c r="G4" s="310"/>
      <c r="H4" s="329"/>
    </row>
    <row r="5" s="379" customFormat="1" ht="9.75" customHeight="1" spans="1:8">
      <c r="A5" s="383"/>
      <c r="B5" s="310"/>
      <c r="C5" s="310"/>
      <c r="D5" s="311"/>
      <c r="E5" s="310"/>
      <c r="F5" s="310"/>
      <c r="G5" s="310"/>
      <c r="H5" s="329"/>
    </row>
    <row r="6" s="379" customFormat="1" ht="27.75" customHeight="1" spans="1:8">
      <c r="A6" s="384"/>
      <c r="B6" s="312"/>
      <c r="C6" s="312"/>
      <c r="D6" s="313"/>
      <c r="E6" s="312"/>
      <c r="F6" s="312"/>
      <c r="G6" s="312"/>
      <c r="H6" s="330"/>
    </row>
    <row r="7" s="380" customFormat="1" ht="10.3" customHeight="1" spans="1:15">
      <c r="A7" s="385" t="s">
        <v>35</v>
      </c>
      <c r="B7" s="352">
        <v>23860192</v>
      </c>
      <c r="C7" s="352">
        <v>23363582.7</v>
      </c>
      <c r="D7" s="352">
        <v>76881.9</v>
      </c>
      <c r="E7" s="352">
        <v>1528988.9</v>
      </c>
      <c r="F7" s="352">
        <v>2039875.3</v>
      </c>
      <c r="G7" s="352">
        <v>434004.5</v>
      </c>
      <c r="H7" s="352">
        <v>84835</v>
      </c>
      <c r="I7" s="389"/>
      <c r="J7" s="389"/>
      <c r="K7" s="389"/>
      <c r="L7" s="389"/>
      <c r="M7" s="389"/>
      <c r="N7" s="389"/>
      <c r="O7" s="392"/>
    </row>
    <row r="8" ht="10.3" customHeight="1" spans="1:11">
      <c r="A8" s="362" t="s">
        <v>90</v>
      </c>
      <c r="B8" s="344"/>
      <c r="C8" s="318"/>
      <c r="D8" s="318"/>
      <c r="E8" s="318"/>
      <c r="F8" s="318"/>
      <c r="G8" s="319"/>
      <c r="H8" s="319"/>
      <c r="I8" s="293"/>
      <c r="K8" s="378"/>
    </row>
    <row r="9" ht="10.3" customHeight="1" spans="1:9">
      <c r="A9" s="345" t="s">
        <v>153</v>
      </c>
      <c r="B9" s="344">
        <v>14949731.9</v>
      </c>
      <c r="C9" s="318">
        <v>20029243.6</v>
      </c>
      <c r="D9" s="318">
        <v>47712.8</v>
      </c>
      <c r="E9" s="318">
        <v>759919.3</v>
      </c>
      <c r="F9" s="318">
        <f t="shared" ref="F9:F11" si="0">D9+E9+G9</f>
        <v>1062551.7</v>
      </c>
      <c r="G9" s="319">
        <v>254919.6</v>
      </c>
      <c r="H9" s="319">
        <v>73798</v>
      </c>
      <c r="I9" s="293"/>
    </row>
    <row r="10" ht="10.3" customHeight="1" spans="1:9">
      <c r="A10" s="345" t="s">
        <v>154</v>
      </c>
      <c r="B10" s="344">
        <v>8541962.7</v>
      </c>
      <c r="C10" s="318">
        <v>2466889.1</v>
      </c>
      <c r="D10" s="318">
        <v>27363.4</v>
      </c>
      <c r="E10" s="318">
        <v>750962.6</v>
      </c>
      <c r="F10" s="318">
        <f t="shared" si="0"/>
        <v>950943.9</v>
      </c>
      <c r="G10" s="319">
        <v>172617.9</v>
      </c>
      <c r="H10" s="319">
        <v>8550</v>
      </c>
      <c r="I10" s="293"/>
    </row>
    <row r="11" ht="10.3" customHeight="1" spans="1:9">
      <c r="A11" s="345" t="s">
        <v>155</v>
      </c>
      <c r="B11" s="344">
        <v>368497.4</v>
      </c>
      <c r="C11" s="318">
        <v>867450</v>
      </c>
      <c r="D11" s="318">
        <v>1805.7</v>
      </c>
      <c r="E11" s="318">
        <v>18107</v>
      </c>
      <c r="F11" s="318">
        <f t="shared" si="0"/>
        <v>26379.7</v>
      </c>
      <c r="G11" s="319">
        <v>6467</v>
      </c>
      <c r="H11" s="319">
        <v>2487</v>
      </c>
      <c r="I11" s="293"/>
    </row>
    <row r="12" ht="10.3" customHeight="1" spans="1:9">
      <c r="A12" s="345" t="s">
        <v>156</v>
      </c>
      <c r="B12" s="344"/>
      <c r="C12" s="318"/>
      <c r="D12" s="318"/>
      <c r="E12" s="318"/>
      <c r="F12" s="318"/>
      <c r="G12" s="319"/>
      <c r="H12" s="319"/>
      <c r="I12" s="293"/>
    </row>
    <row r="13" ht="10.3" customHeight="1" spans="1:9">
      <c r="A13" s="369" t="s">
        <v>157</v>
      </c>
      <c r="B13" s="240">
        <v>18644014.9</v>
      </c>
      <c r="C13" s="14">
        <v>13513236.9</v>
      </c>
      <c r="D13" s="14">
        <v>44627.7</v>
      </c>
      <c r="E13" s="14">
        <v>1001464.4</v>
      </c>
      <c r="F13" s="14">
        <v>1320014.6</v>
      </c>
      <c r="G13" s="11">
        <v>273922.5</v>
      </c>
      <c r="H13" s="11">
        <f>'12-1'!F19</f>
        <v>14272</v>
      </c>
      <c r="I13" s="293"/>
    </row>
    <row r="14" s="379" customFormat="1" ht="10.3" customHeight="1" spans="1:9">
      <c r="A14" s="370" t="s">
        <v>96</v>
      </c>
      <c r="B14" s="11"/>
      <c r="C14" s="11"/>
      <c r="D14" s="11"/>
      <c r="E14" s="11"/>
      <c r="F14" s="11"/>
      <c r="G14" s="11"/>
      <c r="H14" s="11"/>
      <c r="I14" s="390"/>
    </row>
    <row r="15" s="381" customFormat="1" ht="10.3" customHeight="1" spans="1:9">
      <c r="A15" s="371" t="s">
        <v>158</v>
      </c>
      <c r="B15" s="11">
        <v>1373413.2</v>
      </c>
      <c r="C15" s="11">
        <v>3639718.8</v>
      </c>
      <c r="D15" s="11">
        <v>15053.6</v>
      </c>
      <c r="E15" s="11">
        <v>177111.5</v>
      </c>
      <c r="F15" s="11">
        <v>257683.1</v>
      </c>
      <c r="G15" s="11">
        <v>65518</v>
      </c>
      <c r="H15" s="11">
        <f>'12-1'!F7</f>
        <v>49109</v>
      </c>
      <c r="I15" s="391"/>
    </row>
    <row r="16" s="379" customFormat="1" ht="10.3" customHeight="1" spans="1:9">
      <c r="A16" s="371" t="s">
        <v>159</v>
      </c>
      <c r="B16" s="11">
        <v>22486778.8</v>
      </c>
      <c r="C16" s="11">
        <v>19723863.9</v>
      </c>
      <c r="D16" s="11">
        <v>61828.3</v>
      </c>
      <c r="E16" s="11">
        <v>1351877.4</v>
      </c>
      <c r="F16" s="11">
        <v>1782192.2</v>
      </c>
      <c r="G16" s="11">
        <v>368486.5</v>
      </c>
      <c r="H16" s="11">
        <f>'12-1'!F8</f>
        <v>35726</v>
      </c>
      <c r="I16" s="390"/>
    </row>
    <row r="17" s="379" customFormat="1" ht="10.3" customHeight="1" spans="1:9">
      <c r="A17" s="370" t="s">
        <v>99</v>
      </c>
      <c r="B17" s="11"/>
      <c r="C17" s="11"/>
      <c r="D17" s="11"/>
      <c r="E17" s="11"/>
      <c r="F17" s="11"/>
      <c r="G17" s="11"/>
      <c r="H17" s="11"/>
      <c r="I17" s="390"/>
    </row>
    <row r="18" s="381" customFormat="1" ht="10.3" customHeight="1" spans="1:9">
      <c r="A18" s="371" t="s">
        <v>160</v>
      </c>
      <c r="B18" s="11">
        <v>9275026.2</v>
      </c>
      <c r="C18" s="11">
        <v>7571981.7</v>
      </c>
      <c r="D18" s="11">
        <v>34958.2</v>
      </c>
      <c r="E18" s="11">
        <v>802324.8</v>
      </c>
      <c r="F18" s="11">
        <v>1025975.1</v>
      </c>
      <c r="G18" s="11">
        <v>188692.1</v>
      </c>
      <c r="H18" s="11">
        <f>'12-1'!F10</f>
        <v>13137</v>
      </c>
      <c r="I18" s="391"/>
    </row>
    <row r="19" s="379" customFormat="1" ht="10.3" customHeight="1" spans="1:9">
      <c r="A19" s="371" t="s">
        <v>161</v>
      </c>
      <c r="B19" s="11">
        <v>5562865.3</v>
      </c>
      <c r="C19" s="11">
        <v>10852255.3</v>
      </c>
      <c r="D19" s="11">
        <v>24182.2</v>
      </c>
      <c r="E19" s="11">
        <v>413498.7</v>
      </c>
      <c r="F19" s="11">
        <v>555515.3</v>
      </c>
      <c r="G19" s="11">
        <v>117834.4</v>
      </c>
      <c r="H19" s="11">
        <f>'12-1'!F11</f>
        <v>30965</v>
      </c>
      <c r="I19" s="390"/>
    </row>
    <row r="20" s="379" customFormat="1" ht="10.3" customHeight="1" spans="1:8">
      <c r="A20" s="371" t="s">
        <v>162</v>
      </c>
      <c r="B20" s="386">
        <v>9022300.5</v>
      </c>
      <c r="C20" s="386">
        <v>4939345.7</v>
      </c>
      <c r="D20" s="386">
        <v>17741.5</v>
      </c>
      <c r="E20" s="386">
        <v>313165.4</v>
      </c>
      <c r="F20" s="386">
        <v>458384.9</v>
      </c>
      <c r="G20" s="386">
        <v>127478</v>
      </c>
      <c r="H20" s="11">
        <f>'12-1'!F12</f>
        <v>40733</v>
      </c>
    </row>
    <row r="21" s="379" customFormat="1" ht="10.3" customHeight="1" spans="1:8">
      <c r="A21" s="362" t="s">
        <v>103</v>
      </c>
      <c r="B21" s="386"/>
      <c r="C21" s="386"/>
      <c r="D21" s="386"/>
      <c r="E21" s="386"/>
      <c r="F21" s="386"/>
      <c r="G21" s="386"/>
      <c r="H21" s="386"/>
    </row>
    <row r="22" s="379" customFormat="1" ht="10.3" customHeight="1" spans="1:8">
      <c r="A22" s="345" t="s">
        <v>163</v>
      </c>
      <c r="B22" s="387">
        <v>0</v>
      </c>
      <c r="C22" s="387">
        <v>0</v>
      </c>
      <c r="D22" s="387">
        <v>0</v>
      </c>
      <c r="E22" s="387">
        <v>0</v>
      </c>
      <c r="F22" s="387">
        <v>0</v>
      </c>
      <c r="G22" s="387">
        <v>0</v>
      </c>
      <c r="H22" s="387">
        <v>0</v>
      </c>
    </row>
    <row r="23" s="379" customFormat="1" ht="10.3" customHeight="1" spans="1:8">
      <c r="A23" s="345" t="s">
        <v>164</v>
      </c>
      <c r="B23" s="387">
        <v>0</v>
      </c>
      <c r="C23" s="387">
        <v>0</v>
      </c>
      <c r="D23" s="387">
        <v>0</v>
      </c>
      <c r="E23" s="387">
        <v>0</v>
      </c>
      <c r="F23" s="387">
        <v>0</v>
      </c>
      <c r="G23" s="387">
        <v>0</v>
      </c>
      <c r="H23" s="387">
        <v>0</v>
      </c>
    </row>
    <row r="24" s="379" customFormat="1" ht="10.3" customHeight="1" spans="1:8">
      <c r="A24" s="345" t="s">
        <v>165</v>
      </c>
      <c r="B24" s="387">
        <v>0</v>
      </c>
      <c r="C24" s="387">
        <v>0</v>
      </c>
      <c r="D24" s="387">
        <v>0</v>
      </c>
      <c r="E24" s="387">
        <v>0</v>
      </c>
      <c r="F24" s="387">
        <v>0</v>
      </c>
      <c r="G24" s="387">
        <v>0</v>
      </c>
      <c r="H24" s="387">
        <v>0</v>
      </c>
    </row>
    <row r="25" s="379" customFormat="1" ht="10.3" customHeight="1" spans="1:8">
      <c r="A25" s="345" t="s">
        <v>166</v>
      </c>
      <c r="B25" s="387">
        <v>0</v>
      </c>
      <c r="C25" s="387">
        <v>0</v>
      </c>
      <c r="D25" s="387">
        <v>0</v>
      </c>
      <c r="E25" s="387">
        <v>0</v>
      </c>
      <c r="F25" s="387">
        <v>0</v>
      </c>
      <c r="G25" s="387">
        <v>0</v>
      </c>
      <c r="H25" s="387">
        <v>0</v>
      </c>
    </row>
    <row r="26" s="379" customFormat="1" ht="10.3" customHeight="1" spans="1:8">
      <c r="A26" s="345" t="s">
        <v>167</v>
      </c>
      <c r="B26" s="387">
        <v>21265.9</v>
      </c>
      <c r="C26" s="387">
        <v>52586.1</v>
      </c>
      <c r="D26" s="387">
        <v>2432</v>
      </c>
      <c r="E26" s="387">
        <v>17800.7</v>
      </c>
      <c r="F26" s="387">
        <v>23471.2</v>
      </c>
      <c r="G26" s="387">
        <v>3238.5</v>
      </c>
      <c r="H26" s="387">
        <v>343</v>
      </c>
    </row>
    <row r="27" s="379" customFormat="1" ht="10.3" customHeight="1" spans="1:8">
      <c r="A27" s="345" t="s">
        <v>168</v>
      </c>
      <c r="B27" s="387">
        <v>0</v>
      </c>
      <c r="C27" s="387">
        <v>0</v>
      </c>
      <c r="D27" s="387">
        <v>0</v>
      </c>
      <c r="E27" s="387">
        <v>0</v>
      </c>
      <c r="F27" s="387">
        <v>0</v>
      </c>
      <c r="G27" s="387">
        <v>0</v>
      </c>
      <c r="H27" s="387">
        <v>0</v>
      </c>
    </row>
    <row r="28" s="379" customFormat="1" ht="10.3" customHeight="1" spans="1:8">
      <c r="A28" s="345" t="s">
        <v>169</v>
      </c>
      <c r="B28" s="387">
        <v>0</v>
      </c>
      <c r="C28" s="387">
        <v>0</v>
      </c>
      <c r="D28" s="387">
        <v>0</v>
      </c>
      <c r="E28" s="387">
        <v>0</v>
      </c>
      <c r="F28" s="387">
        <v>0</v>
      </c>
      <c r="G28" s="387">
        <v>0</v>
      </c>
      <c r="H28" s="387">
        <v>0</v>
      </c>
    </row>
    <row r="29" s="379" customFormat="1" ht="10.3" customHeight="1" spans="1:8">
      <c r="A29" s="345" t="s">
        <v>170</v>
      </c>
      <c r="B29" s="387">
        <v>357726.8</v>
      </c>
      <c r="C29" s="387">
        <v>1682322.6</v>
      </c>
      <c r="D29" s="387">
        <v>2655.1</v>
      </c>
      <c r="E29" s="387">
        <v>16479.4</v>
      </c>
      <c r="F29" s="387">
        <v>21912.2</v>
      </c>
      <c r="G29" s="387">
        <v>2777.7</v>
      </c>
      <c r="H29" s="387">
        <v>5715</v>
      </c>
    </row>
    <row r="30" s="379" customFormat="1" ht="10.3" customHeight="1" spans="1:8">
      <c r="A30" s="345" t="s">
        <v>171</v>
      </c>
      <c r="B30" s="387">
        <v>327107.7</v>
      </c>
      <c r="C30" s="387">
        <v>594520.2</v>
      </c>
      <c r="D30" s="387">
        <v>3876.3</v>
      </c>
      <c r="E30" s="387">
        <v>100287.2</v>
      </c>
      <c r="F30" s="387">
        <v>129495.6</v>
      </c>
      <c r="G30" s="387">
        <v>25332.1</v>
      </c>
      <c r="H30" s="387">
        <v>4137</v>
      </c>
    </row>
    <row r="31" s="379" customFormat="1" ht="10.3" customHeight="1" spans="1:8">
      <c r="A31" s="345" t="s">
        <v>172</v>
      </c>
      <c r="B31" s="387">
        <v>28896.7</v>
      </c>
      <c r="C31" s="387">
        <v>18354.4</v>
      </c>
      <c r="D31" s="387">
        <v>941.2</v>
      </c>
      <c r="E31" s="387">
        <v>639.8</v>
      </c>
      <c r="F31" s="387">
        <v>2340.9</v>
      </c>
      <c r="G31" s="387">
        <v>759.9</v>
      </c>
      <c r="H31" s="387">
        <v>329</v>
      </c>
    </row>
    <row r="32" s="379" customFormat="1" ht="10.3" customHeight="1" spans="1:8">
      <c r="A32" s="345" t="s">
        <v>173</v>
      </c>
      <c r="B32" s="387">
        <v>0</v>
      </c>
      <c r="C32" s="387">
        <v>0</v>
      </c>
      <c r="D32" s="387">
        <v>0</v>
      </c>
      <c r="E32" s="387">
        <v>0</v>
      </c>
      <c r="F32" s="387">
        <v>0</v>
      </c>
      <c r="G32" s="387">
        <v>0</v>
      </c>
      <c r="H32" s="387">
        <v>0</v>
      </c>
    </row>
    <row r="33" s="379" customFormat="1" ht="10.3" customHeight="1" spans="1:8">
      <c r="A33" s="345" t="s">
        <v>174</v>
      </c>
      <c r="B33" s="387">
        <v>340.2</v>
      </c>
      <c r="C33" s="387">
        <v>10010.4</v>
      </c>
      <c r="D33" s="387">
        <v>20.2</v>
      </c>
      <c r="E33" s="387">
        <v>228.5</v>
      </c>
      <c r="F33" s="387">
        <v>438.4</v>
      </c>
      <c r="G33" s="387">
        <v>189.7</v>
      </c>
      <c r="H33" s="387">
        <v>120</v>
      </c>
    </row>
    <row r="34" s="379" customFormat="1" ht="10.3" customHeight="1" spans="1:8">
      <c r="A34" s="345" t="s">
        <v>175</v>
      </c>
      <c r="B34" s="387">
        <v>28227.1</v>
      </c>
      <c r="C34" s="387">
        <v>65337.2</v>
      </c>
      <c r="D34" s="387">
        <v>292.9</v>
      </c>
      <c r="E34" s="387">
        <v>-1903.8</v>
      </c>
      <c r="F34" s="387">
        <v>931.7</v>
      </c>
      <c r="G34" s="387">
        <v>2542.6</v>
      </c>
      <c r="H34" s="387">
        <v>3165</v>
      </c>
    </row>
    <row r="35" s="379" customFormat="1" ht="10.3" customHeight="1" spans="1:8">
      <c r="A35" s="345" t="s">
        <v>176</v>
      </c>
      <c r="B35" s="387">
        <v>31787</v>
      </c>
      <c r="C35" s="387">
        <v>37917.3</v>
      </c>
      <c r="D35" s="387">
        <v>362.8</v>
      </c>
      <c r="E35" s="387">
        <v>863.2</v>
      </c>
      <c r="F35" s="387">
        <v>2035.1</v>
      </c>
      <c r="G35" s="387">
        <v>809.1</v>
      </c>
      <c r="H35" s="387">
        <v>995</v>
      </c>
    </row>
    <row r="36" s="379" customFormat="1" ht="10.3" customHeight="1" spans="1:8">
      <c r="A36" s="345" t="s">
        <v>177</v>
      </c>
      <c r="B36" s="387">
        <v>32909.8</v>
      </c>
      <c r="C36" s="387">
        <v>36669.2</v>
      </c>
      <c r="D36" s="387">
        <v>115.8</v>
      </c>
      <c r="E36" s="387">
        <v>1553.1</v>
      </c>
      <c r="F36" s="387">
        <v>2662</v>
      </c>
      <c r="G36" s="387">
        <v>993.1</v>
      </c>
      <c r="H36" s="387">
        <v>430</v>
      </c>
    </row>
    <row r="37" s="379" customFormat="1" ht="10.3" customHeight="1" spans="1:8">
      <c r="A37" s="345" t="s">
        <v>178</v>
      </c>
      <c r="B37" s="387">
        <v>0</v>
      </c>
      <c r="C37" s="387">
        <v>0</v>
      </c>
      <c r="D37" s="387">
        <v>0</v>
      </c>
      <c r="E37" s="387">
        <v>0</v>
      </c>
      <c r="F37" s="387">
        <v>0</v>
      </c>
      <c r="G37" s="387">
        <v>0</v>
      </c>
      <c r="H37" s="387">
        <v>0</v>
      </c>
    </row>
    <row r="38" s="379" customFormat="1" ht="10.3" customHeight="1" spans="1:8">
      <c r="A38" s="345" t="s">
        <v>179</v>
      </c>
      <c r="B38" s="387">
        <v>158468.3</v>
      </c>
      <c r="C38" s="387">
        <v>145855.1</v>
      </c>
      <c r="D38" s="387">
        <v>639.7</v>
      </c>
      <c r="E38" s="387">
        <v>13833.5</v>
      </c>
      <c r="F38" s="387">
        <v>19934.4</v>
      </c>
      <c r="G38" s="387">
        <v>5461.2</v>
      </c>
      <c r="H38" s="387">
        <v>1517</v>
      </c>
    </row>
    <row r="39" s="379" customFormat="1" ht="10.3" customHeight="1" spans="1:8">
      <c r="A39" s="345" t="s">
        <v>180</v>
      </c>
      <c r="B39" s="387">
        <v>0</v>
      </c>
      <c r="C39" s="387">
        <v>0</v>
      </c>
      <c r="D39" s="387">
        <v>0</v>
      </c>
      <c r="E39" s="387">
        <v>0</v>
      </c>
      <c r="F39" s="387">
        <v>0</v>
      </c>
      <c r="G39" s="387">
        <v>0</v>
      </c>
      <c r="H39" s="387">
        <v>0</v>
      </c>
    </row>
    <row r="40" s="379" customFormat="1" ht="10.3" customHeight="1" spans="1:8">
      <c r="A40" s="345" t="s">
        <v>181</v>
      </c>
      <c r="B40" s="387">
        <v>1046.9</v>
      </c>
      <c r="C40" s="387">
        <v>5858.9</v>
      </c>
      <c r="D40" s="387">
        <v>16.2</v>
      </c>
      <c r="E40" s="387">
        <v>254.7</v>
      </c>
      <c r="F40" s="387">
        <v>270.9</v>
      </c>
      <c r="G40" s="387">
        <v>0</v>
      </c>
      <c r="H40" s="387">
        <v>242</v>
      </c>
    </row>
    <row r="41" s="379" customFormat="1" ht="10.3" customHeight="1" spans="1:8">
      <c r="A41" s="345" t="s">
        <v>182</v>
      </c>
      <c r="B41" s="387">
        <v>0</v>
      </c>
      <c r="C41" s="387">
        <v>0</v>
      </c>
      <c r="D41" s="387">
        <v>0</v>
      </c>
      <c r="E41" s="387">
        <v>0</v>
      </c>
      <c r="F41" s="387">
        <v>0</v>
      </c>
      <c r="G41" s="387">
        <v>0</v>
      </c>
      <c r="H41" s="387">
        <v>0</v>
      </c>
    </row>
    <row r="42" s="379" customFormat="1" ht="10.3" customHeight="1" spans="1:8">
      <c r="A42" s="345" t="s">
        <v>183</v>
      </c>
      <c r="B42" s="387">
        <v>45301.1</v>
      </c>
      <c r="C42" s="387">
        <v>104323.7</v>
      </c>
      <c r="D42" s="387">
        <v>503.5</v>
      </c>
      <c r="E42" s="387">
        <v>11555.9</v>
      </c>
      <c r="F42" s="387">
        <v>15537.2</v>
      </c>
      <c r="G42" s="387">
        <v>3477.8</v>
      </c>
      <c r="H42" s="387">
        <v>593</v>
      </c>
    </row>
    <row r="43" s="379" customFormat="1" ht="10.3" customHeight="1" spans="1:8">
      <c r="A43" s="345" t="s">
        <v>184</v>
      </c>
      <c r="B43" s="387">
        <v>13736.2</v>
      </c>
      <c r="C43" s="387">
        <v>25687.5</v>
      </c>
      <c r="D43" s="387">
        <v>153.2</v>
      </c>
      <c r="E43" s="387">
        <v>183.8</v>
      </c>
      <c r="F43" s="387">
        <v>1679.2</v>
      </c>
      <c r="G43" s="387">
        <v>1342.2</v>
      </c>
      <c r="H43" s="387">
        <v>554</v>
      </c>
    </row>
    <row r="44" s="379" customFormat="1" ht="10.3" customHeight="1" spans="1:8">
      <c r="A44" s="345" t="s">
        <v>185</v>
      </c>
      <c r="B44" s="387">
        <v>0</v>
      </c>
      <c r="C44" s="387">
        <v>0</v>
      </c>
      <c r="D44" s="387">
        <v>0</v>
      </c>
      <c r="E44" s="387">
        <v>0</v>
      </c>
      <c r="F44" s="387">
        <v>0</v>
      </c>
      <c r="G44" s="387">
        <v>0</v>
      </c>
      <c r="H44" s="387">
        <v>0</v>
      </c>
    </row>
    <row r="45" s="379" customFormat="1" ht="10.3" customHeight="1" spans="1:8">
      <c r="A45" s="345" t="s">
        <v>186</v>
      </c>
      <c r="B45" s="387">
        <v>67909.2</v>
      </c>
      <c r="C45" s="387">
        <v>136774.6</v>
      </c>
      <c r="D45" s="387">
        <v>653.5</v>
      </c>
      <c r="E45" s="387">
        <v>3200.1</v>
      </c>
      <c r="F45" s="387">
        <v>7548.7</v>
      </c>
      <c r="G45" s="387">
        <v>3695.1</v>
      </c>
      <c r="H45" s="387">
        <v>3952</v>
      </c>
    </row>
    <row r="46" s="379" customFormat="1" ht="10.3" customHeight="1" spans="1:8">
      <c r="A46" s="345" t="s">
        <v>187</v>
      </c>
      <c r="B46" s="387">
        <v>594075.8</v>
      </c>
      <c r="C46" s="387">
        <v>688763.7</v>
      </c>
      <c r="D46" s="387">
        <v>4689.2</v>
      </c>
      <c r="E46" s="387">
        <v>26302.5</v>
      </c>
      <c r="F46" s="387">
        <v>50761.3</v>
      </c>
      <c r="G46" s="387">
        <v>19769.6</v>
      </c>
      <c r="H46" s="387">
        <v>5608</v>
      </c>
    </row>
    <row r="47" s="379" customFormat="1" ht="10.3" customHeight="1" spans="1:8">
      <c r="A47" s="345" t="s">
        <v>188</v>
      </c>
      <c r="B47" s="387">
        <v>1533622.1</v>
      </c>
      <c r="C47" s="387">
        <v>11525487.3</v>
      </c>
      <c r="D47" s="387">
        <v>15126.7</v>
      </c>
      <c r="E47" s="387">
        <v>119496.6</v>
      </c>
      <c r="F47" s="387">
        <v>168551.1</v>
      </c>
      <c r="G47" s="387">
        <v>33927.8</v>
      </c>
      <c r="H47" s="387">
        <v>8581</v>
      </c>
    </row>
    <row r="48" s="379" customFormat="1" ht="10.3" customHeight="1" spans="1:8">
      <c r="A48" s="345" t="s">
        <v>189</v>
      </c>
      <c r="B48" s="387">
        <v>196615.3</v>
      </c>
      <c r="C48" s="387">
        <v>335745.4</v>
      </c>
      <c r="D48" s="387">
        <v>650.3</v>
      </c>
      <c r="E48" s="387">
        <v>6585</v>
      </c>
      <c r="F48" s="387">
        <v>14119.5</v>
      </c>
      <c r="G48" s="387">
        <v>6884.2</v>
      </c>
      <c r="H48" s="387">
        <v>1108</v>
      </c>
    </row>
    <row r="49" s="379" customFormat="1" ht="10.3" customHeight="1" spans="1:8">
      <c r="A49" s="388" t="s">
        <v>190</v>
      </c>
      <c r="B49" s="387">
        <v>618554.9</v>
      </c>
      <c r="C49" s="387">
        <v>1406961</v>
      </c>
      <c r="D49" s="387">
        <v>6369.9</v>
      </c>
      <c r="E49" s="387">
        <v>57010</v>
      </c>
      <c r="F49" s="387">
        <v>85222.3</v>
      </c>
      <c r="G49" s="387">
        <v>21842.4</v>
      </c>
      <c r="H49" s="387">
        <v>30128</v>
      </c>
    </row>
    <row r="50" s="379" customFormat="1" ht="10.3" customHeight="1" spans="1:8">
      <c r="A50" s="345" t="s">
        <v>191</v>
      </c>
      <c r="B50" s="387">
        <v>210531.8</v>
      </c>
      <c r="C50" s="387">
        <v>323811</v>
      </c>
      <c r="D50" s="387">
        <v>1799.2</v>
      </c>
      <c r="E50" s="387">
        <v>50620.5</v>
      </c>
      <c r="F50" s="387">
        <v>54687.9</v>
      </c>
      <c r="G50" s="387">
        <v>2268.2</v>
      </c>
      <c r="H50" s="387">
        <v>3061</v>
      </c>
    </row>
    <row r="51" s="379" customFormat="1" ht="10.3" customHeight="1" spans="1:8">
      <c r="A51" s="345" t="s">
        <v>192</v>
      </c>
      <c r="B51" s="387">
        <v>8076.8</v>
      </c>
      <c r="C51" s="387">
        <v>10437.6</v>
      </c>
      <c r="D51" s="387">
        <v>87.6</v>
      </c>
      <c r="E51" s="387">
        <v>182.7</v>
      </c>
      <c r="F51" s="387">
        <v>437.7</v>
      </c>
      <c r="G51" s="387">
        <v>167.4</v>
      </c>
      <c r="H51" s="387">
        <v>313</v>
      </c>
    </row>
    <row r="52" s="379" customFormat="1" ht="10.3" customHeight="1" spans="1:8">
      <c r="A52" s="345" t="s">
        <v>193</v>
      </c>
      <c r="B52" s="387">
        <v>9297.7</v>
      </c>
      <c r="C52" s="387">
        <v>5184</v>
      </c>
      <c r="D52" s="387">
        <v>38.3</v>
      </c>
      <c r="E52" s="387">
        <v>-626</v>
      </c>
      <c r="F52" s="387">
        <v>-586.9</v>
      </c>
      <c r="G52" s="387">
        <v>0.8</v>
      </c>
      <c r="H52" s="387">
        <v>160</v>
      </c>
    </row>
    <row r="53" s="379" customFormat="1" ht="10.3" customHeight="1" spans="1:8">
      <c r="A53" s="345" t="s">
        <v>194</v>
      </c>
      <c r="B53" s="387">
        <v>6058.1</v>
      </c>
      <c r="C53" s="387">
        <v>16672.2</v>
      </c>
      <c r="D53" s="387">
        <v>139</v>
      </c>
      <c r="E53" s="387">
        <v>1154.6</v>
      </c>
      <c r="F53" s="387">
        <v>1237.7</v>
      </c>
      <c r="G53" s="387">
        <v>-55.9</v>
      </c>
      <c r="H53" s="387">
        <v>383</v>
      </c>
    </row>
    <row r="54" s="379" customFormat="1" ht="10.3" customHeight="1" spans="1:8">
      <c r="A54" s="345" t="s">
        <v>195</v>
      </c>
      <c r="B54" s="387">
        <v>243563.5</v>
      </c>
      <c r="C54" s="387">
        <v>1020686.8</v>
      </c>
      <c r="D54" s="387">
        <v>3523</v>
      </c>
      <c r="E54" s="387">
        <v>43723.9</v>
      </c>
      <c r="F54" s="387">
        <v>63675</v>
      </c>
      <c r="G54" s="387">
        <v>16428.1</v>
      </c>
      <c r="H54" s="387">
        <v>6219</v>
      </c>
    </row>
    <row r="55" s="379" customFormat="1" ht="10.3" customHeight="1" spans="1:8">
      <c r="A55" s="345" t="s">
        <v>196</v>
      </c>
      <c r="B55" s="387">
        <v>429.9</v>
      </c>
      <c r="C55" s="387">
        <v>9271.3</v>
      </c>
      <c r="D55" s="387">
        <v>9.2</v>
      </c>
      <c r="E55" s="387">
        <v>-2</v>
      </c>
      <c r="F55" s="387">
        <v>124.2</v>
      </c>
      <c r="G55" s="387">
        <v>117</v>
      </c>
      <c r="H55" s="387">
        <v>113</v>
      </c>
    </row>
    <row r="56" s="379" customFormat="1" ht="10.3" customHeight="1" spans="1:8">
      <c r="A56" s="345" t="s">
        <v>197</v>
      </c>
      <c r="B56" s="387">
        <v>0</v>
      </c>
      <c r="C56" s="387">
        <v>0</v>
      </c>
      <c r="D56" s="387">
        <v>0</v>
      </c>
      <c r="E56" s="387">
        <v>0</v>
      </c>
      <c r="F56" s="387">
        <v>0</v>
      </c>
      <c r="G56" s="387">
        <v>0</v>
      </c>
      <c r="H56" s="387">
        <v>0</v>
      </c>
    </row>
    <row r="57" s="379" customFormat="1" ht="10.3" customHeight="1" spans="1:8">
      <c r="A57" s="345" t="s">
        <v>198</v>
      </c>
      <c r="B57" s="387">
        <v>0</v>
      </c>
      <c r="C57" s="387">
        <v>0</v>
      </c>
      <c r="D57" s="387">
        <v>0</v>
      </c>
      <c r="E57" s="387">
        <v>0</v>
      </c>
      <c r="F57" s="387">
        <v>0</v>
      </c>
      <c r="G57" s="387">
        <v>0</v>
      </c>
      <c r="H57" s="387">
        <v>0</v>
      </c>
    </row>
    <row r="58" s="379" customFormat="1" ht="10.3" customHeight="1" spans="1:8">
      <c r="A58" s="345" t="s">
        <v>199</v>
      </c>
      <c r="B58" s="387">
        <v>44900</v>
      </c>
      <c r="C58" s="387">
        <v>43514.7</v>
      </c>
      <c r="D58" s="387">
        <v>362</v>
      </c>
      <c r="E58" s="387">
        <v>2362.3</v>
      </c>
      <c r="F58" s="387">
        <v>4704.9</v>
      </c>
      <c r="G58" s="387">
        <v>1980.6</v>
      </c>
      <c r="H58" s="387">
        <v>321</v>
      </c>
    </row>
    <row r="59" s="379" customFormat="1" ht="10.3" customHeight="1" spans="1:8">
      <c r="A59" s="345" t="s">
        <v>200</v>
      </c>
      <c r="B59" s="387">
        <v>0</v>
      </c>
      <c r="C59" s="387">
        <v>0</v>
      </c>
      <c r="D59" s="387">
        <v>0</v>
      </c>
      <c r="E59" s="387">
        <v>0</v>
      </c>
      <c r="F59" s="387">
        <v>0</v>
      </c>
      <c r="G59" s="387">
        <v>0</v>
      </c>
      <c r="H59" s="387">
        <v>0</v>
      </c>
    </row>
    <row r="60" s="379" customFormat="1" ht="10.3" customHeight="1" spans="1:8">
      <c r="A60" s="345" t="s">
        <v>201</v>
      </c>
      <c r="B60" s="387">
        <v>18918547.4</v>
      </c>
      <c r="C60" s="387">
        <v>4838748.3</v>
      </c>
      <c r="D60" s="387">
        <v>30975.1</v>
      </c>
      <c r="E60" s="387">
        <v>1037376.9</v>
      </c>
      <c r="F60" s="387">
        <v>1346150.2</v>
      </c>
      <c r="G60" s="387">
        <v>277798.2</v>
      </c>
      <c r="H60" s="387">
        <v>5404</v>
      </c>
    </row>
    <row r="61" s="379" customFormat="1" ht="9" customHeight="1" spans="1:8">
      <c r="A61" s="345" t="s">
        <v>202</v>
      </c>
      <c r="B61" s="387">
        <v>133951.3</v>
      </c>
      <c r="C61" s="387">
        <v>169783.4</v>
      </c>
      <c r="D61" s="387">
        <v>245.7</v>
      </c>
      <c r="E61" s="387">
        <v>16272.3</v>
      </c>
      <c r="F61" s="387">
        <v>17662.1</v>
      </c>
      <c r="G61" s="387">
        <v>1144.1</v>
      </c>
      <c r="H61" s="387">
        <v>311</v>
      </c>
    </row>
    <row r="62" s="379" customFormat="1" ht="13" customHeight="1" spans="1:8">
      <c r="A62" s="372" t="s">
        <v>203</v>
      </c>
      <c r="B62" s="39">
        <v>227244.5</v>
      </c>
      <c r="C62" s="39">
        <v>52298.8</v>
      </c>
      <c r="D62" s="39">
        <v>204.3</v>
      </c>
      <c r="E62" s="39">
        <v>3553.5</v>
      </c>
      <c r="F62" s="39">
        <v>4870.8</v>
      </c>
      <c r="G62" s="39">
        <v>1113</v>
      </c>
      <c r="H62" s="39">
        <v>1033</v>
      </c>
    </row>
    <row r="63" ht="15" customHeight="1" spans="2:8">
      <c r="B63" s="354"/>
      <c r="C63" s="354"/>
      <c r="D63" s="354"/>
      <c r="E63" s="354"/>
      <c r="F63" s="354"/>
      <c r="G63" s="354"/>
      <c r="H63" s="354"/>
    </row>
    <row r="64" spans="2:8">
      <c r="B64" s="327"/>
      <c r="C64" s="327"/>
      <c r="D64" s="327"/>
      <c r="E64" s="327"/>
      <c r="F64" s="327"/>
      <c r="G64" s="327"/>
      <c r="H64" s="327"/>
    </row>
  </sheetData>
  <mergeCells count="9">
    <mergeCell ref="G2:H2"/>
    <mergeCell ref="A3:A6"/>
    <mergeCell ref="B4:B6"/>
    <mergeCell ref="C3:C6"/>
    <mergeCell ref="D3:D6"/>
    <mergeCell ref="E3:E6"/>
    <mergeCell ref="F3:F6"/>
    <mergeCell ref="G3:G6"/>
    <mergeCell ref="H3:H6"/>
  </mergeCells>
  <printOptions horizontalCentered="1"/>
  <pageMargins left="0.940277777777778" right="0.940277777777778" top="1.38125" bottom="0.940277777777778" header="0.511805555555556" footer="0.708333333333333"/>
  <pageSetup paperSize="9" firstPageNumber="197" orientation="portrait" useFirstPageNumber="1" horizontalDpi="600"/>
  <headerFooter alignWithMargins="0" scaleWithDoc="0">
    <oddFooter>&amp;C196</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0"/>
  </sheetPr>
  <dimension ref="A1:I62"/>
  <sheetViews>
    <sheetView showZeros="0" zoomScale="115" zoomScaleNormal="115" topLeftCell="A16" workbookViewId="0">
      <selection activeCell="F8" sqref="F8"/>
    </sheetView>
  </sheetViews>
  <sheetFormatPr defaultColWidth="9" defaultRowHeight="15.75"/>
  <cols>
    <col min="1" max="1" width="32.4916666666667" style="230" customWidth="1"/>
    <col min="2" max="2" width="9.875" style="230" customWidth="1"/>
    <col min="3" max="3" width="9.25" style="230" customWidth="1"/>
    <col min="4" max="4" width="10.375" style="230" customWidth="1"/>
    <col min="5" max="5" width="10.625" style="230" customWidth="1"/>
    <col min="6" max="6" width="10.375" style="230"/>
    <col min="7" max="7" width="9" style="230"/>
    <col min="8" max="8" width="12.625" style="230"/>
    <col min="9" max="10" width="13.75" style="230"/>
    <col min="11" max="11" width="9" style="230"/>
    <col min="12" max="12" width="12.625" style="230"/>
    <col min="13" max="16384" width="9" style="230"/>
  </cols>
  <sheetData>
    <row r="1" ht="18" customHeight="1" spans="1:5">
      <c r="A1" s="218" t="s">
        <v>204</v>
      </c>
      <c r="B1" s="218"/>
      <c r="C1" s="218"/>
      <c r="D1" s="218"/>
      <c r="E1" s="218"/>
    </row>
    <row r="2" ht="22" customHeight="1" spans="1:5">
      <c r="A2" s="276" t="s">
        <v>205</v>
      </c>
      <c r="B2" s="276"/>
      <c r="C2" s="276"/>
      <c r="D2" s="276"/>
      <c r="E2" s="276"/>
    </row>
    <row r="3" ht="32.25" customHeight="1" spans="1:6">
      <c r="A3" s="360" t="s">
        <v>31</v>
      </c>
      <c r="B3" s="361" t="s">
        <v>206</v>
      </c>
      <c r="C3" s="361" t="s">
        <v>207</v>
      </c>
      <c r="D3" s="361" t="s">
        <v>208</v>
      </c>
      <c r="E3" s="377" t="s">
        <v>209</v>
      </c>
      <c r="F3" s="293"/>
    </row>
    <row r="4" ht="10.2" customHeight="1" spans="1:5">
      <c r="A4" s="362" t="s">
        <v>35</v>
      </c>
      <c r="B4" s="363">
        <v>7.98</v>
      </c>
      <c r="C4" s="364">
        <v>62.84</v>
      </c>
      <c r="D4" s="365">
        <v>2.67</v>
      </c>
      <c r="E4" s="364">
        <v>7.01</v>
      </c>
    </row>
    <row r="5" s="359" customFormat="1" ht="10.2" customHeight="1" spans="1:6">
      <c r="A5" s="345" t="s">
        <v>210</v>
      </c>
      <c r="B5" s="366"/>
      <c r="C5" s="367"/>
      <c r="D5" s="368"/>
      <c r="E5" s="367"/>
      <c r="F5" s="230"/>
    </row>
    <row r="6" s="359" customFormat="1" ht="10.2" customHeight="1" spans="1:6">
      <c r="A6" s="345" t="s">
        <v>91</v>
      </c>
      <c r="B6" s="366">
        <v>5.91</v>
      </c>
      <c r="C6" s="367">
        <v>63.96</v>
      </c>
      <c r="D6" s="368">
        <v>2.88</v>
      </c>
      <c r="E6" s="367">
        <v>3.95</v>
      </c>
      <c r="F6" s="230"/>
    </row>
    <row r="7" s="359" customFormat="1" ht="10.2" customHeight="1" spans="1:6">
      <c r="A7" s="345" t="s">
        <v>92</v>
      </c>
      <c r="B7" s="366">
        <v>13.56</v>
      </c>
      <c r="C7" s="367">
        <v>61.4</v>
      </c>
      <c r="D7" s="368">
        <v>1.65</v>
      </c>
      <c r="E7" s="367">
        <v>43.76</v>
      </c>
      <c r="F7" s="230"/>
    </row>
    <row r="8" s="359" customFormat="1" ht="10.2" customHeight="1" spans="1:6">
      <c r="A8" s="345" t="s">
        <v>93</v>
      </c>
      <c r="B8" s="366">
        <v>4.92</v>
      </c>
      <c r="C8" s="367">
        <v>41.49</v>
      </c>
      <c r="D8" s="368">
        <v>2.78</v>
      </c>
      <c r="E8" s="367">
        <v>2.15</v>
      </c>
      <c r="F8" s="230"/>
    </row>
    <row r="9" s="359" customFormat="1" ht="10.2" customHeight="1" spans="1:6">
      <c r="A9" s="345" t="s">
        <v>94</v>
      </c>
      <c r="B9" s="366"/>
      <c r="C9" s="367"/>
      <c r="D9" s="368"/>
      <c r="E9" s="367"/>
      <c r="F9" s="230"/>
    </row>
    <row r="10" ht="10.2" customHeight="1" spans="1:5">
      <c r="A10" s="369" t="s">
        <v>157</v>
      </c>
      <c r="B10" s="366">
        <v>7.46</v>
      </c>
      <c r="C10" s="367">
        <v>63.5</v>
      </c>
      <c r="D10" s="368">
        <v>3.33</v>
      </c>
      <c r="E10" s="367">
        <v>8.01</v>
      </c>
    </row>
    <row r="11" ht="10.2" customHeight="1" spans="1:5">
      <c r="A11" s="370" t="s">
        <v>96</v>
      </c>
      <c r="B11" s="366"/>
      <c r="C11" s="367"/>
      <c r="D11" s="368"/>
      <c r="E11" s="367"/>
    </row>
    <row r="12" ht="10.2" customHeight="1" spans="1:5">
      <c r="A12" s="371" t="s">
        <v>97</v>
      </c>
      <c r="B12" s="366">
        <v>9.65</v>
      </c>
      <c r="C12" s="367">
        <v>57.24</v>
      </c>
      <c r="D12" s="368">
        <v>2.15</v>
      </c>
      <c r="E12" s="367">
        <v>5.12</v>
      </c>
    </row>
    <row r="13" ht="10.2" customHeight="1" spans="1:5">
      <c r="A13" s="371" t="s">
        <v>98</v>
      </c>
      <c r="B13" s="366">
        <v>7.81</v>
      </c>
      <c r="C13" s="367">
        <v>63.43</v>
      </c>
      <c r="D13" s="368">
        <v>2.79</v>
      </c>
      <c r="E13" s="367">
        <v>7.36</v>
      </c>
    </row>
    <row r="14" ht="10.2" customHeight="1" spans="1:5">
      <c r="A14" s="370" t="s">
        <v>99</v>
      </c>
      <c r="B14" s="366"/>
      <c r="C14" s="367"/>
      <c r="D14" s="368"/>
      <c r="E14" s="367"/>
    </row>
    <row r="15" ht="10.2" customHeight="1" spans="1:9">
      <c r="A15" s="371" t="s">
        <v>100</v>
      </c>
      <c r="B15" s="366">
        <v>11.88</v>
      </c>
      <c r="C15" s="367">
        <v>59.23</v>
      </c>
      <c r="D15" s="368">
        <v>2.89</v>
      </c>
      <c r="E15" s="367">
        <v>11.88</v>
      </c>
      <c r="H15" s="378"/>
      <c r="I15" s="378"/>
    </row>
    <row r="16" ht="10.2" customHeight="1" spans="1:5">
      <c r="A16" s="371" t="s">
        <v>101</v>
      </c>
      <c r="B16" s="366">
        <v>9.29</v>
      </c>
      <c r="C16" s="367">
        <v>59.67</v>
      </c>
      <c r="D16" s="368">
        <v>3.58</v>
      </c>
      <c r="E16" s="367">
        <v>3.95</v>
      </c>
    </row>
    <row r="17" ht="10.2" customHeight="1" spans="1:5">
      <c r="A17" s="371" t="s">
        <v>102</v>
      </c>
      <c r="B17" s="366">
        <v>4.26</v>
      </c>
      <c r="C17" s="367">
        <v>67.36</v>
      </c>
      <c r="D17" s="368">
        <v>1.6</v>
      </c>
      <c r="E17" s="367">
        <v>6.79</v>
      </c>
    </row>
    <row r="18" s="230" customFormat="1" ht="10.2" customHeight="1" spans="1:5">
      <c r="A18" s="362" t="s">
        <v>103</v>
      </c>
      <c r="B18" s="366"/>
      <c r="C18" s="367"/>
      <c r="D18" s="368"/>
      <c r="E18" s="367"/>
    </row>
    <row r="19" ht="10.2" customHeight="1" spans="1:5">
      <c r="A19" s="345" t="s">
        <v>104</v>
      </c>
      <c r="B19" s="366">
        <v>0</v>
      </c>
      <c r="C19" s="367">
        <v>0</v>
      </c>
      <c r="D19" s="368">
        <v>0</v>
      </c>
      <c r="E19" s="367">
        <v>0</v>
      </c>
    </row>
    <row r="20" ht="10.2" customHeight="1" spans="1:5">
      <c r="A20" s="345" t="s">
        <v>105</v>
      </c>
      <c r="B20" s="366">
        <v>0</v>
      </c>
      <c r="C20" s="367">
        <v>0</v>
      </c>
      <c r="D20" s="368">
        <v>0</v>
      </c>
      <c r="E20" s="367">
        <v>0</v>
      </c>
    </row>
    <row r="21" ht="10.2" customHeight="1" spans="1:5">
      <c r="A21" s="345" t="s">
        <v>106</v>
      </c>
      <c r="B21" s="366">
        <v>0</v>
      </c>
      <c r="C21" s="367">
        <v>0</v>
      </c>
      <c r="D21" s="368">
        <v>0</v>
      </c>
      <c r="E21" s="367">
        <v>0</v>
      </c>
    </row>
    <row r="22" ht="10.2" customHeight="1" spans="1:5">
      <c r="A22" s="345" t="s">
        <v>107</v>
      </c>
      <c r="B22" s="366">
        <v>0</v>
      </c>
      <c r="C22" s="367">
        <v>0</v>
      </c>
      <c r="D22" s="368">
        <v>0</v>
      </c>
      <c r="E22" s="367">
        <v>0</v>
      </c>
    </row>
    <row r="23" ht="10.2" customHeight="1" spans="1:5">
      <c r="A23" s="345" t="s">
        <v>108</v>
      </c>
      <c r="B23" s="366">
        <v>45.08</v>
      </c>
      <c r="C23" s="367">
        <v>28.43</v>
      </c>
      <c r="D23" s="368">
        <v>1.96</v>
      </c>
      <c r="E23" s="367">
        <v>53.69</v>
      </c>
    </row>
    <row r="24" ht="10.2" customHeight="1" spans="1:5">
      <c r="A24" s="345" t="s">
        <v>109</v>
      </c>
      <c r="B24" s="366">
        <v>0</v>
      </c>
      <c r="C24" s="367">
        <v>0</v>
      </c>
      <c r="D24" s="368">
        <v>0</v>
      </c>
      <c r="E24" s="367">
        <v>0</v>
      </c>
    </row>
    <row r="25" ht="10.2" customHeight="1" spans="1:5">
      <c r="A25" s="345" t="s">
        <v>110</v>
      </c>
      <c r="B25" s="366">
        <v>0</v>
      </c>
      <c r="C25" s="367">
        <v>0</v>
      </c>
      <c r="D25" s="368">
        <v>0</v>
      </c>
      <c r="E25" s="367">
        <v>0</v>
      </c>
    </row>
    <row r="26" ht="10.2" customHeight="1" spans="1:5">
      <c r="A26" s="345" t="s">
        <v>111</v>
      </c>
      <c r="B26" s="366">
        <v>3.82</v>
      </c>
      <c r="C26" s="367">
        <v>72.96</v>
      </c>
      <c r="D26" s="368">
        <v>3.6</v>
      </c>
      <c r="E26" s="367">
        <v>0.99</v>
      </c>
    </row>
    <row r="27" ht="10.2" customHeight="1" spans="1:5">
      <c r="A27" s="345" t="s">
        <v>112</v>
      </c>
      <c r="B27" s="366">
        <v>18.2</v>
      </c>
      <c r="C27" s="367">
        <v>35.33</v>
      </c>
      <c r="D27" s="368">
        <v>1.34</v>
      </c>
      <c r="E27" s="367">
        <v>20.32</v>
      </c>
    </row>
    <row r="28" ht="10.2" customHeight="1" spans="1:5">
      <c r="A28" s="345" t="s">
        <v>113</v>
      </c>
      <c r="B28" s="366">
        <v>6.13</v>
      </c>
      <c r="C28" s="367">
        <v>63.86</v>
      </c>
      <c r="D28" s="368">
        <v>1.14</v>
      </c>
      <c r="E28" s="367">
        <v>3.82</v>
      </c>
    </row>
    <row r="29" ht="10.2" customHeight="1" spans="1:5">
      <c r="A29" s="345" t="s">
        <v>114</v>
      </c>
      <c r="B29" s="366">
        <v>0</v>
      </c>
      <c r="C29" s="367">
        <v>0</v>
      </c>
      <c r="D29" s="368">
        <v>0</v>
      </c>
      <c r="E29" s="367">
        <v>0</v>
      </c>
    </row>
    <row r="30" ht="10.2" customHeight="1" spans="1:5">
      <c r="A30" s="345" t="s">
        <v>115</v>
      </c>
      <c r="B30" s="366">
        <v>12.94</v>
      </c>
      <c r="C30" s="367">
        <v>86.05</v>
      </c>
      <c r="D30" s="368">
        <v>3.17</v>
      </c>
      <c r="E30" s="367">
        <v>2.34</v>
      </c>
    </row>
    <row r="31" ht="10.2" customHeight="1" spans="1:5">
      <c r="A31" s="345" t="s">
        <v>116</v>
      </c>
      <c r="B31" s="366">
        <v>2.14</v>
      </c>
      <c r="C31" s="367">
        <v>85.8</v>
      </c>
      <c r="D31" s="368">
        <v>1.97</v>
      </c>
      <c r="E31" s="367">
        <v>-2.84</v>
      </c>
    </row>
    <row r="32" ht="10.2" customHeight="1" spans="1:5">
      <c r="A32" s="345" t="s">
        <v>117</v>
      </c>
      <c r="B32" s="366">
        <v>5.52</v>
      </c>
      <c r="C32" s="367">
        <v>41.57</v>
      </c>
      <c r="D32" s="368">
        <v>2.38</v>
      </c>
      <c r="E32" s="367">
        <v>2.35</v>
      </c>
    </row>
    <row r="33" ht="10.2" customHeight="1" spans="1:5">
      <c r="A33" s="345" t="s">
        <v>118</v>
      </c>
      <c r="B33" s="366">
        <v>10.06</v>
      </c>
      <c r="C33" s="367">
        <v>30.6</v>
      </c>
      <c r="D33" s="368">
        <v>1.97</v>
      </c>
      <c r="E33" s="367">
        <v>4.35</v>
      </c>
    </row>
    <row r="34" ht="10.2" customHeight="1" spans="1:5">
      <c r="A34" s="345" t="s">
        <v>119</v>
      </c>
      <c r="B34" s="366">
        <v>0</v>
      </c>
      <c r="C34" s="367">
        <v>0</v>
      </c>
      <c r="D34" s="368">
        <v>0</v>
      </c>
      <c r="E34" s="367">
        <v>0</v>
      </c>
    </row>
    <row r="35" ht="10.2" customHeight="1" spans="1:5">
      <c r="A35" s="345" t="s">
        <v>120</v>
      </c>
      <c r="B35" s="366">
        <v>11.95</v>
      </c>
      <c r="C35" s="367">
        <v>56.83</v>
      </c>
      <c r="D35" s="368">
        <v>2.47</v>
      </c>
      <c r="E35" s="367">
        <v>10.06</v>
      </c>
    </row>
    <row r="36" ht="10.2" customHeight="1" spans="1:5">
      <c r="A36" s="345" t="s">
        <v>121</v>
      </c>
      <c r="B36" s="366">
        <v>0</v>
      </c>
      <c r="C36" s="367">
        <v>0</v>
      </c>
      <c r="D36" s="368">
        <v>0</v>
      </c>
      <c r="E36" s="367">
        <v>0</v>
      </c>
    </row>
    <row r="37" ht="10.2" customHeight="1" spans="1:5">
      <c r="A37" s="345" t="s">
        <v>122</v>
      </c>
      <c r="B37" s="366">
        <v>14.29</v>
      </c>
      <c r="C37" s="367">
        <v>51.04</v>
      </c>
      <c r="D37" s="368">
        <v>4.31</v>
      </c>
      <c r="E37" s="367">
        <v>4.54</v>
      </c>
    </row>
    <row r="38" ht="10.2" customHeight="1" spans="1:5">
      <c r="A38" s="345" t="s">
        <v>123</v>
      </c>
      <c r="B38" s="366">
        <v>0</v>
      </c>
      <c r="C38" s="367">
        <v>0</v>
      </c>
      <c r="D38" s="368">
        <v>0</v>
      </c>
      <c r="E38" s="367">
        <v>0</v>
      </c>
    </row>
    <row r="39" ht="10.2" customHeight="1" spans="1:5">
      <c r="A39" s="345" t="s">
        <v>124</v>
      </c>
      <c r="B39" s="366">
        <v>19.26</v>
      </c>
      <c r="C39" s="367">
        <v>61.55</v>
      </c>
      <c r="D39" s="368">
        <v>1.75</v>
      </c>
      <c r="E39" s="367">
        <v>12.39</v>
      </c>
    </row>
    <row r="40" ht="10.2" customHeight="1" spans="1:5">
      <c r="A40" s="345" t="s">
        <v>125</v>
      </c>
      <c r="B40" s="366">
        <v>10.4</v>
      </c>
      <c r="C40" s="367">
        <v>62.56</v>
      </c>
      <c r="D40" s="368">
        <v>1.87</v>
      </c>
      <c r="E40" s="367">
        <v>0.72</v>
      </c>
    </row>
    <row r="41" ht="10.2" customHeight="1" spans="1:5">
      <c r="A41" s="345" t="s">
        <v>126</v>
      </c>
      <c r="B41" s="366">
        <v>0</v>
      </c>
      <c r="C41" s="367">
        <v>0</v>
      </c>
      <c r="D41" s="368">
        <v>0</v>
      </c>
      <c r="E41" s="367">
        <v>0</v>
      </c>
    </row>
    <row r="42" ht="10.2" customHeight="1" spans="1:5">
      <c r="A42" s="345" t="s">
        <v>127</v>
      </c>
      <c r="B42" s="366">
        <v>5.57</v>
      </c>
      <c r="C42" s="367">
        <v>60.84</v>
      </c>
      <c r="D42" s="368">
        <v>1.77</v>
      </c>
      <c r="E42" s="367">
        <v>2.4</v>
      </c>
    </row>
    <row r="43" ht="10.2" customHeight="1" spans="1:5">
      <c r="A43" s="345" t="s">
        <v>128</v>
      </c>
      <c r="B43" s="366">
        <v>5.23</v>
      </c>
      <c r="C43" s="367">
        <v>64.16</v>
      </c>
      <c r="D43" s="368">
        <v>1.34</v>
      </c>
      <c r="E43" s="367">
        <v>3.99</v>
      </c>
    </row>
    <row r="44" ht="10.2" customHeight="1" spans="1:5">
      <c r="A44" s="345" t="s">
        <v>129</v>
      </c>
      <c r="B44" s="366">
        <v>6.32</v>
      </c>
      <c r="C44" s="367">
        <v>55.9</v>
      </c>
      <c r="D44" s="368">
        <v>7.01</v>
      </c>
      <c r="E44" s="367">
        <v>1.05</v>
      </c>
    </row>
    <row r="45" ht="10.2" customHeight="1" spans="1:5">
      <c r="A45" s="345" t="s">
        <v>130</v>
      </c>
      <c r="B45" s="366">
        <v>4.72</v>
      </c>
      <c r="C45" s="367">
        <v>28.28</v>
      </c>
      <c r="D45" s="368">
        <v>1.85</v>
      </c>
      <c r="E45" s="367">
        <v>2</v>
      </c>
    </row>
    <row r="46" ht="10.2" customHeight="1" spans="1:5">
      <c r="A46" s="345" t="s">
        <v>211</v>
      </c>
      <c r="B46" s="366">
        <v>8.11</v>
      </c>
      <c r="C46" s="367">
        <v>51.07</v>
      </c>
      <c r="D46" s="368">
        <v>2.46</v>
      </c>
      <c r="E46" s="367">
        <v>4.23</v>
      </c>
    </row>
    <row r="47" ht="10.2" customHeight="1" spans="1:5">
      <c r="A47" s="345" t="s">
        <v>132</v>
      </c>
      <c r="B47" s="366">
        <v>9.82</v>
      </c>
      <c r="C47" s="367">
        <v>32.7</v>
      </c>
      <c r="D47" s="368">
        <v>1.03</v>
      </c>
      <c r="E47" s="367">
        <v>18.56</v>
      </c>
    </row>
    <row r="48" ht="10.2" customHeight="1" spans="1:5">
      <c r="A48" s="345" t="s">
        <v>133</v>
      </c>
      <c r="B48" s="366">
        <v>2.55</v>
      </c>
      <c r="C48" s="367">
        <v>63.89</v>
      </c>
      <c r="D48" s="368">
        <v>0.84</v>
      </c>
      <c r="E48" s="367">
        <v>1.79</v>
      </c>
    </row>
    <row r="49" ht="10.2" customHeight="1" spans="1:5">
      <c r="A49" s="345" t="s">
        <v>134</v>
      </c>
      <c r="B49" s="366">
        <v>-6.27</v>
      </c>
      <c r="C49" s="367">
        <v>83.03</v>
      </c>
      <c r="D49" s="368">
        <v>1.69</v>
      </c>
      <c r="E49" s="367">
        <v>-10.85</v>
      </c>
    </row>
    <row r="50" ht="10.2" customHeight="1" spans="1:5">
      <c r="A50" s="345" t="s">
        <v>135</v>
      </c>
      <c r="B50" s="366">
        <v>6.82</v>
      </c>
      <c r="C50" s="367">
        <v>22.3</v>
      </c>
      <c r="D50" s="368">
        <v>1.33</v>
      </c>
      <c r="E50" s="367">
        <v>7.44</v>
      </c>
    </row>
    <row r="51" ht="10.2" customHeight="1" spans="1:5">
      <c r="A51" s="345" t="s">
        <v>136</v>
      </c>
      <c r="B51" s="366">
        <v>6.09</v>
      </c>
      <c r="C51" s="367">
        <v>65.29</v>
      </c>
      <c r="D51" s="368">
        <v>1.37</v>
      </c>
      <c r="E51" s="367">
        <v>4.47</v>
      </c>
    </row>
    <row r="52" ht="10.2" customHeight="1" spans="1:5">
      <c r="A52" s="345" t="s">
        <v>137</v>
      </c>
      <c r="B52" s="366">
        <v>2.33</v>
      </c>
      <c r="C52" s="367">
        <v>73.63</v>
      </c>
      <c r="D52" s="368">
        <v>1.66</v>
      </c>
      <c r="E52" s="367">
        <v>-0.02</v>
      </c>
    </row>
    <row r="53" ht="10.2" customHeight="1" spans="1:5">
      <c r="A53" s="345" t="s">
        <v>138</v>
      </c>
      <c r="B53" s="366">
        <v>0</v>
      </c>
      <c r="C53" s="367">
        <v>0</v>
      </c>
      <c r="D53" s="368">
        <v>0</v>
      </c>
      <c r="E53" s="367">
        <v>0</v>
      </c>
    </row>
    <row r="54" ht="10.2" customHeight="1" spans="1:5">
      <c r="A54" s="345" t="s">
        <v>139</v>
      </c>
      <c r="B54" s="366">
        <v>0</v>
      </c>
      <c r="C54" s="367">
        <v>0</v>
      </c>
      <c r="D54" s="368">
        <v>0</v>
      </c>
      <c r="E54" s="367">
        <v>0</v>
      </c>
    </row>
    <row r="55" ht="10.2" customHeight="1" spans="1:5">
      <c r="A55" s="345" t="s">
        <v>140</v>
      </c>
      <c r="B55" s="366">
        <v>6.75</v>
      </c>
      <c r="C55" s="367">
        <v>53.03</v>
      </c>
      <c r="D55" s="368">
        <v>1.63</v>
      </c>
      <c r="E55" s="367">
        <v>5.67</v>
      </c>
    </row>
    <row r="56" ht="10.2" customHeight="1" spans="1:5">
      <c r="A56" s="345" t="s">
        <v>141</v>
      </c>
      <c r="B56" s="366">
        <v>0</v>
      </c>
      <c r="C56" s="367">
        <v>0</v>
      </c>
      <c r="D56" s="368">
        <v>0</v>
      </c>
      <c r="E56" s="367">
        <v>0</v>
      </c>
    </row>
    <row r="57" ht="10.2" customHeight="1" spans="1:5">
      <c r="A57" s="345" t="s">
        <v>142</v>
      </c>
      <c r="B57" s="366">
        <v>8.16</v>
      </c>
      <c r="C57" s="367">
        <v>66.73</v>
      </c>
      <c r="D57" s="368">
        <v>1.43</v>
      </c>
      <c r="E57" s="367">
        <v>27.29</v>
      </c>
    </row>
    <row r="58" ht="10.2" customHeight="1" spans="1:5">
      <c r="A58" s="345" t="s">
        <v>143</v>
      </c>
      <c r="B58" s="366">
        <v>10.01</v>
      </c>
      <c r="C58" s="367">
        <v>49.08</v>
      </c>
      <c r="D58" s="368">
        <v>2.58</v>
      </c>
      <c r="E58" s="367">
        <v>10.5</v>
      </c>
    </row>
    <row r="59" ht="10.2" customHeight="1" spans="1:5">
      <c r="A59" s="372" t="s">
        <v>144</v>
      </c>
      <c r="B59" s="373">
        <v>2.62</v>
      </c>
      <c r="C59" s="374">
        <v>54.66</v>
      </c>
      <c r="D59" s="375">
        <v>1.35</v>
      </c>
      <c r="E59" s="374">
        <v>7.3</v>
      </c>
    </row>
    <row r="60" spans="4:4">
      <c r="D60" s="368"/>
    </row>
    <row r="62" spans="2:2">
      <c r="B62" s="376"/>
    </row>
  </sheetData>
  <mergeCells count="2">
    <mergeCell ref="A1:E1"/>
    <mergeCell ref="A2:E2"/>
  </mergeCells>
  <printOptions horizontalCentered="1"/>
  <pageMargins left="0.984027777777778" right="0.984027777777778" top="1.38125" bottom="1.11805555555556" header="0.511805555555556" footer="0.790972222222222"/>
  <pageSetup paperSize="9" firstPageNumber="198" orientation="portrait" useFirstPageNumber="1" horizontalDpi="600"/>
  <headerFooter alignWithMargins="0" scaleWithDoc="0">
    <oddFooter>&amp;C197</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1"/>
  </sheetPr>
  <dimension ref="A1:J184"/>
  <sheetViews>
    <sheetView showZeros="0" topLeftCell="A14" workbookViewId="0">
      <selection activeCell="H64" sqref="H64"/>
    </sheetView>
  </sheetViews>
  <sheetFormatPr defaultColWidth="9" defaultRowHeight="15.75"/>
  <cols>
    <col min="1" max="1" width="32" style="230" customWidth="1"/>
    <col min="2" max="2" width="5.8" style="230" customWidth="1"/>
    <col min="3" max="3" width="4.425" style="230" customWidth="1"/>
    <col min="4" max="4" width="5.125" style="230" customWidth="1"/>
    <col min="5" max="5" width="7.13333333333333" style="230" customWidth="1"/>
    <col min="6" max="6" width="7.25" style="230" customWidth="1"/>
    <col min="7" max="7" width="6.625" style="230" customWidth="1"/>
    <col min="8" max="8" width="7.925" style="230" customWidth="1"/>
    <col min="9" max="9" width="11.125" style="230"/>
    <col min="10" max="10" width="12" style="230"/>
    <col min="11" max="16384" width="9" style="230"/>
  </cols>
  <sheetData>
    <row r="1" ht="18" customHeight="1" spans="1:8">
      <c r="A1" s="218" t="s">
        <v>212</v>
      </c>
      <c r="B1" s="218"/>
      <c r="C1" s="218"/>
      <c r="D1" s="218"/>
      <c r="E1" s="218"/>
      <c r="F1" s="218"/>
      <c r="G1" s="218"/>
      <c r="H1" s="218"/>
    </row>
    <row r="2" ht="18" customHeight="1" spans="2:8">
      <c r="B2" s="334" t="s">
        <v>213</v>
      </c>
      <c r="C2" s="334"/>
      <c r="D2" s="334"/>
      <c r="E2" s="334"/>
      <c r="G2" s="300" t="s">
        <v>79</v>
      </c>
      <c r="H2" s="300"/>
    </row>
    <row r="3" s="274" customFormat="1" ht="14" customHeight="1" spans="1:8">
      <c r="A3" s="231" t="s">
        <v>80</v>
      </c>
      <c r="B3" s="335" t="s">
        <v>81</v>
      </c>
      <c r="C3" s="336" t="s">
        <v>82</v>
      </c>
      <c r="D3" s="337"/>
      <c r="E3" s="308" t="s">
        <v>83</v>
      </c>
      <c r="F3" s="308" t="s">
        <v>84</v>
      </c>
      <c r="G3" s="328" t="s">
        <v>85</v>
      </c>
      <c r="H3" s="347" t="s">
        <v>86</v>
      </c>
    </row>
    <row r="4" s="274" customFormat="1" ht="14" customHeight="1" spans="1:8">
      <c r="A4" s="280"/>
      <c r="B4" s="338"/>
      <c r="C4" s="339" t="s">
        <v>87</v>
      </c>
      <c r="D4" s="339" t="s">
        <v>88</v>
      </c>
      <c r="E4" s="310"/>
      <c r="F4" s="310"/>
      <c r="G4" s="310"/>
      <c r="H4" s="348" t="s">
        <v>89</v>
      </c>
    </row>
    <row r="5" s="274" customFormat="1" ht="14" customHeight="1" spans="1:8">
      <c r="A5" s="280"/>
      <c r="B5" s="338"/>
      <c r="C5" s="338"/>
      <c r="D5" s="338"/>
      <c r="E5" s="310"/>
      <c r="F5" s="310"/>
      <c r="G5" s="310"/>
      <c r="H5" s="329"/>
    </row>
    <row r="6" s="274" customFormat="1" ht="14" customHeight="1" spans="1:8">
      <c r="A6" s="234"/>
      <c r="B6" s="340"/>
      <c r="C6" s="340"/>
      <c r="D6" s="340"/>
      <c r="E6" s="312"/>
      <c r="F6" s="312"/>
      <c r="G6" s="312"/>
      <c r="H6" s="330"/>
    </row>
    <row r="7" s="275" customFormat="1" ht="12" customHeight="1" spans="1:8">
      <c r="A7" s="251" t="s">
        <v>35</v>
      </c>
      <c r="B7" s="161">
        <v>45</v>
      </c>
      <c r="C7" s="161">
        <v>4</v>
      </c>
      <c r="D7" s="161">
        <v>1859.4</v>
      </c>
      <c r="E7" s="161">
        <v>13838260.1</v>
      </c>
      <c r="F7" s="161">
        <v>1304391.4</v>
      </c>
      <c r="G7" s="161">
        <v>20601458.7</v>
      </c>
      <c r="H7" s="161">
        <v>4058287.9</v>
      </c>
    </row>
    <row r="8" s="275" customFormat="1" ht="11.1" customHeight="1" spans="1:8">
      <c r="A8" s="251" t="s">
        <v>96</v>
      </c>
      <c r="B8" s="161"/>
      <c r="C8" s="161"/>
      <c r="D8" s="161"/>
      <c r="E8" s="161"/>
      <c r="F8" s="161"/>
      <c r="G8" s="161"/>
      <c r="H8" s="161"/>
    </row>
    <row r="9" s="274" customFormat="1" ht="11.1" customHeight="1" spans="1:10">
      <c r="A9" s="211" t="s">
        <v>158</v>
      </c>
      <c r="B9" s="356">
        <v>2</v>
      </c>
      <c r="C9" s="160">
        <v>1</v>
      </c>
      <c r="D9" s="160">
        <v>432.1</v>
      </c>
      <c r="E9" s="160">
        <v>9921.5</v>
      </c>
      <c r="F9" s="160">
        <v>1641.4</v>
      </c>
      <c r="G9" s="160">
        <v>16642.6</v>
      </c>
      <c r="H9" s="160">
        <v>10827.5</v>
      </c>
      <c r="I9" s="275"/>
      <c r="J9" s="275"/>
    </row>
    <row r="10" s="274" customFormat="1" ht="11.1" customHeight="1" spans="1:9">
      <c r="A10" s="211" t="s">
        <v>159</v>
      </c>
      <c r="B10" s="160">
        <v>43</v>
      </c>
      <c r="C10" s="160">
        <v>3</v>
      </c>
      <c r="D10" s="160">
        <v>1427.3</v>
      </c>
      <c r="E10" s="160">
        <v>13828338.6</v>
      </c>
      <c r="F10" s="160">
        <v>1302750</v>
      </c>
      <c r="G10" s="160">
        <v>20584816.1</v>
      </c>
      <c r="H10" s="160">
        <v>4047460.4</v>
      </c>
      <c r="I10" s="275"/>
    </row>
    <row r="11" s="275" customFormat="1" ht="11.1" customHeight="1" spans="1:8">
      <c r="A11" s="251" t="s">
        <v>99</v>
      </c>
      <c r="B11" s="160"/>
      <c r="C11" s="160"/>
      <c r="D11" s="160"/>
      <c r="E11" s="160"/>
      <c r="F11" s="160"/>
      <c r="G11" s="160"/>
      <c r="H11" s="161"/>
    </row>
    <row r="12" s="274" customFormat="1" ht="11.1" customHeight="1" spans="1:9">
      <c r="A12" s="211" t="s">
        <v>214</v>
      </c>
      <c r="B12" s="160">
        <v>3</v>
      </c>
      <c r="C12" s="160">
        <v>0</v>
      </c>
      <c r="D12" s="160">
        <v>0</v>
      </c>
      <c r="E12" s="160">
        <v>7185774</v>
      </c>
      <c r="F12" s="160">
        <v>986626</v>
      </c>
      <c r="G12" s="160">
        <v>9246171.4</v>
      </c>
      <c r="H12" s="160">
        <v>2216366.5</v>
      </c>
      <c r="I12" s="275"/>
    </row>
    <row r="13" s="274" customFormat="1" ht="11.1" customHeight="1" spans="1:9">
      <c r="A13" s="211" t="s">
        <v>215</v>
      </c>
      <c r="B13" s="160">
        <v>7</v>
      </c>
      <c r="C13" s="160">
        <v>1</v>
      </c>
      <c r="D13" s="160">
        <v>93.7</v>
      </c>
      <c r="E13" s="160">
        <v>5584495.5</v>
      </c>
      <c r="F13" s="160">
        <v>276552.9</v>
      </c>
      <c r="G13" s="160">
        <v>1983704.5</v>
      </c>
      <c r="H13" s="160">
        <v>544809.7</v>
      </c>
      <c r="I13" s="275"/>
    </row>
    <row r="14" s="274" customFormat="1" ht="11.1" customHeight="1" spans="1:9">
      <c r="A14" s="211" t="s">
        <v>216</v>
      </c>
      <c r="B14" s="160">
        <v>35</v>
      </c>
      <c r="C14" s="160">
        <v>3</v>
      </c>
      <c r="D14" s="160">
        <v>1765.7</v>
      </c>
      <c r="E14" s="160">
        <v>1067990.6</v>
      </c>
      <c r="F14" s="160">
        <v>41212.5</v>
      </c>
      <c r="G14" s="160">
        <v>9371582.8</v>
      </c>
      <c r="H14" s="160">
        <v>1297111.7</v>
      </c>
      <c r="I14" s="275"/>
    </row>
    <row r="15" s="275" customFormat="1" ht="11.1" customHeight="1" spans="1:8">
      <c r="A15" s="251" t="s">
        <v>103</v>
      </c>
      <c r="B15" s="161"/>
      <c r="C15" s="161"/>
      <c r="D15" s="161"/>
      <c r="E15" s="161"/>
      <c r="F15" s="161"/>
      <c r="G15" s="161"/>
      <c r="H15" s="161"/>
    </row>
    <row r="16" s="274" customFormat="1" ht="11.1" customHeight="1" spans="1:8">
      <c r="A16" s="211" t="s">
        <v>163</v>
      </c>
      <c r="B16" s="160">
        <v>0</v>
      </c>
      <c r="C16" s="160">
        <v>0</v>
      </c>
      <c r="D16" s="160">
        <v>0</v>
      </c>
      <c r="E16" s="160">
        <v>0</v>
      </c>
      <c r="F16" s="160">
        <v>0</v>
      </c>
      <c r="G16" s="160">
        <v>0</v>
      </c>
      <c r="H16" s="160">
        <v>0</v>
      </c>
    </row>
    <row r="17" s="274" customFormat="1" ht="11.1" customHeight="1" spans="1:8">
      <c r="A17" s="211" t="s">
        <v>164</v>
      </c>
      <c r="B17" s="160">
        <v>0</v>
      </c>
      <c r="C17" s="160">
        <v>0</v>
      </c>
      <c r="D17" s="160">
        <v>0</v>
      </c>
      <c r="E17" s="160">
        <v>0</v>
      </c>
      <c r="F17" s="160">
        <v>0</v>
      </c>
      <c r="G17" s="160">
        <v>0</v>
      </c>
      <c r="H17" s="160">
        <v>0</v>
      </c>
    </row>
    <row r="18" s="274" customFormat="1" ht="11.1" customHeight="1" spans="1:8">
      <c r="A18" s="211" t="s">
        <v>165</v>
      </c>
      <c r="B18" s="160">
        <v>0</v>
      </c>
      <c r="C18" s="160">
        <v>0</v>
      </c>
      <c r="D18" s="160">
        <v>0</v>
      </c>
      <c r="E18" s="160">
        <v>0</v>
      </c>
      <c r="F18" s="160">
        <v>0</v>
      </c>
      <c r="G18" s="160">
        <v>0</v>
      </c>
      <c r="H18" s="160">
        <v>0</v>
      </c>
    </row>
    <row r="19" s="274" customFormat="1" ht="11.1" customHeight="1" spans="1:8">
      <c r="A19" s="211" t="s">
        <v>166</v>
      </c>
      <c r="B19" s="160">
        <v>0</v>
      </c>
      <c r="C19" s="160">
        <v>0</v>
      </c>
      <c r="D19" s="160">
        <v>0</v>
      </c>
      <c r="E19" s="160">
        <v>0</v>
      </c>
      <c r="F19" s="160">
        <v>0</v>
      </c>
      <c r="G19" s="160">
        <v>0</v>
      </c>
      <c r="H19" s="160">
        <v>0</v>
      </c>
    </row>
    <row r="20" s="274" customFormat="1" ht="11.1" customHeight="1" spans="1:8">
      <c r="A20" s="211" t="s">
        <v>167</v>
      </c>
      <c r="B20" s="160">
        <v>0</v>
      </c>
      <c r="C20" s="160">
        <v>0</v>
      </c>
      <c r="D20" s="160">
        <v>0</v>
      </c>
      <c r="E20" s="160">
        <v>0</v>
      </c>
      <c r="F20" s="160">
        <v>0</v>
      </c>
      <c r="G20" s="160">
        <v>0</v>
      </c>
      <c r="H20" s="160">
        <v>0</v>
      </c>
    </row>
    <row r="21" s="274" customFormat="1" ht="11.1" customHeight="1" spans="1:8">
      <c r="A21" s="211" t="s">
        <v>168</v>
      </c>
      <c r="B21" s="160">
        <v>0</v>
      </c>
      <c r="C21" s="160">
        <v>0</v>
      </c>
      <c r="D21" s="160">
        <v>0</v>
      </c>
      <c r="E21" s="160">
        <v>0</v>
      </c>
      <c r="F21" s="160">
        <v>0</v>
      </c>
      <c r="G21" s="160">
        <v>0</v>
      </c>
      <c r="H21" s="160">
        <v>0</v>
      </c>
    </row>
    <row r="22" s="274" customFormat="1" ht="11.1" customHeight="1" spans="1:8">
      <c r="A22" s="211" t="s">
        <v>169</v>
      </c>
      <c r="B22" s="160">
        <v>0</v>
      </c>
      <c r="C22" s="160">
        <v>0</v>
      </c>
      <c r="D22" s="160">
        <v>0</v>
      </c>
      <c r="E22" s="160">
        <v>0</v>
      </c>
      <c r="F22" s="160">
        <v>0</v>
      </c>
      <c r="G22" s="160">
        <v>0</v>
      </c>
      <c r="H22" s="160">
        <v>0</v>
      </c>
    </row>
    <row r="23" s="274" customFormat="1" ht="11.1" customHeight="1" spans="1:8">
      <c r="A23" s="211" t="s">
        <v>170</v>
      </c>
      <c r="B23" s="160">
        <v>0</v>
      </c>
      <c r="C23" s="160">
        <v>0</v>
      </c>
      <c r="D23" s="160">
        <v>0</v>
      </c>
      <c r="E23" s="160">
        <v>0</v>
      </c>
      <c r="F23" s="160">
        <v>0</v>
      </c>
      <c r="G23" s="160">
        <v>0</v>
      </c>
      <c r="H23" s="160">
        <v>0</v>
      </c>
    </row>
    <row r="24" s="274" customFormat="1" ht="11.1" customHeight="1" spans="1:8">
      <c r="A24" s="211" t="s">
        <v>171</v>
      </c>
      <c r="B24" s="160">
        <v>0</v>
      </c>
      <c r="C24" s="160">
        <v>0</v>
      </c>
      <c r="D24" s="160">
        <v>0</v>
      </c>
      <c r="E24" s="160">
        <v>0</v>
      </c>
      <c r="F24" s="160">
        <v>0</v>
      </c>
      <c r="G24" s="160">
        <v>0</v>
      </c>
      <c r="H24" s="160">
        <v>0</v>
      </c>
    </row>
    <row r="25" s="274" customFormat="1" ht="11.1" customHeight="1" spans="1:8">
      <c r="A25" s="211" t="s">
        <v>172</v>
      </c>
      <c r="B25" s="160">
        <v>1</v>
      </c>
      <c r="C25" s="160">
        <v>0</v>
      </c>
      <c r="D25" s="160">
        <v>0</v>
      </c>
      <c r="E25" s="160">
        <v>5757.4</v>
      </c>
      <c r="F25" s="160">
        <v>684.4</v>
      </c>
      <c r="G25" s="160">
        <v>8107.9</v>
      </c>
      <c r="H25" s="160">
        <v>6201.4</v>
      </c>
    </row>
    <row r="26" s="274" customFormat="1" ht="11.1" customHeight="1" spans="1:8">
      <c r="A26" s="211" t="s">
        <v>173</v>
      </c>
      <c r="B26" s="160">
        <v>0</v>
      </c>
      <c r="C26" s="160">
        <v>0</v>
      </c>
      <c r="D26" s="160">
        <v>0</v>
      </c>
      <c r="E26" s="160">
        <v>0</v>
      </c>
      <c r="F26" s="160">
        <v>0</v>
      </c>
      <c r="G26" s="160">
        <v>0</v>
      </c>
      <c r="H26" s="160">
        <v>0</v>
      </c>
    </row>
    <row r="27" s="274" customFormat="1" ht="11.1" customHeight="1" spans="1:8">
      <c r="A27" s="211" t="s">
        <v>174</v>
      </c>
      <c r="B27" s="160">
        <v>0</v>
      </c>
      <c r="C27" s="160">
        <v>0</v>
      </c>
      <c r="D27" s="160">
        <v>0</v>
      </c>
      <c r="E27" s="160">
        <v>0</v>
      </c>
      <c r="F27" s="160">
        <v>0</v>
      </c>
      <c r="G27" s="160">
        <v>0</v>
      </c>
      <c r="H27" s="160">
        <v>0</v>
      </c>
    </row>
    <row r="28" s="274" customFormat="1" ht="11.1" customHeight="1" spans="1:8">
      <c r="A28" s="211" t="s">
        <v>175</v>
      </c>
      <c r="B28" s="160">
        <v>0</v>
      </c>
      <c r="C28" s="160">
        <v>0</v>
      </c>
      <c r="D28" s="160">
        <v>0</v>
      </c>
      <c r="E28" s="160">
        <v>0</v>
      </c>
      <c r="F28" s="160">
        <v>0</v>
      </c>
      <c r="G28" s="160">
        <v>0</v>
      </c>
      <c r="H28" s="160">
        <v>0</v>
      </c>
    </row>
    <row r="29" s="274" customFormat="1" ht="11.1" customHeight="1" spans="1:8">
      <c r="A29" s="211" t="s">
        <v>176</v>
      </c>
      <c r="B29" s="160">
        <v>0</v>
      </c>
      <c r="C29" s="160">
        <v>0</v>
      </c>
      <c r="D29" s="160">
        <v>0</v>
      </c>
      <c r="E29" s="160">
        <v>0</v>
      </c>
      <c r="F29" s="160">
        <v>0</v>
      </c>
      <c r="G29" s="160">
        <v>0</v>
      </c>
      <c r="H29" s="160">
        <v>0</v>
      </c>
    </row>
    <row r="30" s="274" customFormat="1" ht="11.1" customHeight="1" spans="1:8">
      <c r="A30" s="211" t="s">
        <v>177</v>
      </c>
      <c r="B30" s="160">
        <v>0</v>
      </c>
      <c r="C30" s="160">
        <v>0</v>
      </c>
      <c r="D30" s="160">
        <v>0</v>
      </c>
      <c r="E30" s="160">
        <v>0</v>
      </c>
      <c r="F30" s="160">
        <v>0</v>
      </c>
      <c r="G30" s="160">
        <v>0</v>
      </c>
      <c r="H30" s="160">
        <v>0</v>
      </c>
    </row>
    <row r="31" s="274" customFormat="1" ht="11.1" customHeight="1" spans="1:8">
      <c r="A31" s="211" t="s">
        <v>178</v>
      </c>
      <c r="B31" s="160">
        <v>0</v>
      </c>
      <c r="C31" s="160">
        <v>0</v>
      </c>
      <c r="D31" s="160">
        <v>0</v>
      </c>
      <c r="E31" s="160">
        <v>0</v>
      </c>
      <c r="F31" s="160">
        <v>0</v>
      </c>
      <c r="G31" s="160">
        <v>0</v>
      </c>
      <c r="H31" s="160">
        <v>0</v>
      </c>
    </row>
    <row r="32" s="274" customFormat="1" ht="11.1" customHeight="1" spans="1:8">
      <c r="A32" s="211" t="s">
        <v>179</v>
      </c>
      <c r="B32" s="160">
        <v>0</v>
      </c>
      <c r="C32" s="160">
        <v>0</v>
      </c>
      <c r="D32" s="160">
        <v>0</v>
      </c>
      <c r="E32" s="160">
        <v>0</v>
      </c>
      <c r="F32" s="160">
        <v>0</v>
      </c>
      <c r="G32" s="160">
        <v>0</v>
      </c>
      <c r="H32" s="160">
        <v>0</v>
      </c>
    </row>
    <row r="33" s="274" customFormat="1" ht="11.1" customHeight="1" spans="1:8">
      <c r="A33" s="211" t="s">
        <v>180</v>
      </c>
      <c r="B33" s="160">
        <v>0</v>
      </c>
      <c r="C33" s="160">
        <v>0</v>
      </c>
      <c r="D33" s="160">
        <v>0</v>
      </c>
      <c r="E33" s="160">
        <v>0</v>
      </c>
      <c r="F33" s="160">
        <v>0</v>
      </c>
      <c r="G33" s="160">
        <v>0</v>
      </c>
      <c r="H33" s="160">
        <v>0</v>
      </c>
    </row>
    <row r="34" s="274" customFormat="1" ht="11.1" customHeight="1" spans="1:8">
      <c r="A34" s="211" t="s">
        <v>181</v>
      </c>
      <c r="B34" s="160">
        <v>0</v>
      </c>
      <c r="C34" s="160">
        <v>0</v>
      </c>
      <c r="D34" s="160">
        <v>0</v>
      </c>
      <c r="E34" s="160">
        <v>0</v>
      </c>
      <c r="F34" s="160">
        <v>0</v>
      </c>
      <c r="G34" s="160">
        <v>0</v>
      </c>
      <c r="H34" s="160">
        <v>0</v>
      </c>
    </row>
    <row r="35" s="274" customFormat="1" ht="11.1" customHeight="1" spans="1:8">
      <c r="A35" s="211" t="s">
        <v>182</v>
      </c>
      <c r="B35" s="160">
        <v>0</v>
      </c>
      <c r="C35" s="160">
        <v>0</v>
      </c>
      <c r="D35" s="160">
        <v>0</v>
      </c>
      <c r="E35" s="160">
        <v>0</v>
      </c>
      <c r="F35" s="160">
        <v>0</v>
      </c>
      <c r="G35" s="160">
        <v>0</v>
      </c>
      <c r="H35" s="160">
        <v>0</v>
      </c>
    </row>
    <row r="36" s="274" customFormat="1" ht="11.1" customHeight="1" spans="1:8">
      <c r="A36" s="211" t="s">
        <v>183</v>
      </c>
      <c r="B36" s="160">
        <v>0</v>
      </c>
      <c r="C36" s="160">
        <v>0</v>
      </c>
      <c r="D36" s="160">
        <v>0</v>
      </c>
      <c r="E36" s="160">
        <v>0</v>
      </c>
      <c r="F36" s="160">
        <v>0</v>
      </c>
      <c r="G36" s="160">
        <v>0</v>
      </c>
      <c r="H36" s="160">
        <v>0</v>
      </c>
    </row>
    <row r="37" s="274" customFormat="1" ht="11.1" customHeight="1" spans="1:8">
      <c r="A37" s="211" t="s">
        <v>184</v>
      </c>
      <c r="B37" s="160">
        <v>0</v>
      </c>
      <c r="C37" s="160">
        <v>0</v>
      </c>
      <c r="D37" s="160">
        <v>0</v>
      </c>
      <c r="E37" s="160">
        <v>0</v>
      </c>
      <c r="F37" s="160">
        <v>0</v>
      </c>
      <c r="G37" s="160">
        <v>0</v>
      </c>
      <c r="H37" s="160">
        <v>0</v>
      </c>
    </row>
    <row r="38" s="274" customFormat="1" ht="11.1" customHeight="1" spans="1:8">
      <c r="A38" s="211" t="s">
        <v>185</v>
      </c>
      <c r="B38" s="160">
        <v>0</v>
      </c>
      <c r="C38" s="160">
        <v>0</v>
      </c>
      <c r="D38" s="160">
        <v>0</v>
      </c>
      <c r="E38" s="160">
        <v>0</v>
      </c>
      <c r="F38" s="160">
        <v>0</v>
      </c>
      <c r="G38" s="160">
        <v>0</v>
      </c>
      <c r="H38" s="160">
        <v>0</v>
      </c>
    </row>
    <row r="39" s="274" customFormat="1" ht="11.1" customHeight="1" spans="1:8">
      <c r="A39" s="211" t="s">
        <v>186</v>
      </c>
      <c r="B39" s="160">
        <v>1</v>
      </c>
      <c r="C39" s="160">
        <v>1</v>
      </c>
      <c r="D39" s="160">
        <v>432.1</v>
      </c>
      <c r="E39" s="160">
        <v>4164.1</v>
      </c>
      <c r="F39" s="160">
        <v>957</v>
      </c>
      <c r="G39" s="160">
        <v>8534.7</v>
      </c>
      <c r="H39" s="160">
        <v>4626.1</v>
      </c>
    </row>
    <row r="40" s="274" customFormat="1" ht="11.1" customHeight="1" spans="1:8">
      <c r="A40" s="211" t="s">
        <v>187</v>
      </c>
      <c r="B40" s="134">
        <v>1</v>
      </c>
      <c r="C40" s="160">
        <v>0</v>
      </c>
      <c r="D40" s="160">
        <v>0</v>
      </c>
      <c r="E40" s="160">
        <v>192004.8</v>
      </c>
      <c r="F40" s="160">
        <v>11764.5</v>
      </c>
      <c r="G40" s="160">
        <v>391459.4</v>
      </c>
      <c r="H40" s="134">
        <v>165587.2</v>
      </c>
    </row>
    <row r="41" s="274" customFormat="1" ht="11.1" customHeight="1" spans="1:8">
      <c r="A41" s="211" t="s">
        <v>188</v>
      </c>
      <c r="B41" s="160">
        <v>3</v>
      </c>
      <c r="C41" s="160">
        <v>0</v>
      </c>
      <c r="D41" s="160">
        <v>0</v>
      </c>
      <c r="E41" s="160">
        <v>9488052</v>
      </c>
      <c r="F41" s="160">
        <v>737526.4</v>
      </c>
      <c r="G41" s="160">
        <v>2373696.8</v>
      </c>
      <c r="H41" s="134">
        <v>1366964.6</v>
      </c>
    </row>
    <row r="42" s="274" customFormat="1" ht="11.1" customHeight="1" spans="1:8">
      <c r="A42" s="211" t="s">
        <v>189</v>
      </c>
      <c r="B42" s="160">
        <v>0</v>
      </c>
      <c r="C42" s="160">
        <v>0</v>
      </c>
      <c r="D42" s="160">
        <v>0</v>
      </c>
      <c r="E42" s="160">
        <v>0</v>
      </c>
      <c r="F42" s="160">
        <v>0</v>
      </c>
      <c r="G42" s="160">
        <v>0</v>
      </c>
      <c r="H42" s="160">
        <v>0</v>
      </c>
    </row>
    <row r="43" s="274" customFormat="1" ht="11.1" customHeight="1" spans="1:8">
      <c r="A43" s="214" t="s">
        <v>217</v>
      </c>
      <c r="B43" s="160">
        <v>1</v>
      </c>
      <c r="C43" s="160">
        <v>0</v>
      </c>
      <c r="D43" s="160">
        <v>0</v>
      </c>
      <c r="E43" s="160">
        <v>264147.3</v>
      </c>
      <c r="F43" s="160">
        <v>33834.8</v>
      </c>
      <c r="G43" s="160">
        <v>281104.6</v>
      </c>
      <c r="H43" s="160">
        <v>94620.7</v>
      </c>
    </row>
    <row r="44" s="274" customFormat="1" ht="11.1" customHeight="1" spans="1:8">
      <c r="A44" s="211" t="s">
        <v>191</v>
      </c>
      <c r="B44" s="160">
        <v>0</v>
      </c>
      <c r="C44" s="160">
        <v>0</v>
      </c>
      <c r="D44" s="160">
        <v>0</v>
      </c>
      <c r="E44" s="160">
        <v>0</v>
      </c>
      <c r="F44" s="160">
        <v>0</v>
      </c>
      <c r="G44" s="160">
        <v>0</v>
      </c>
      <c r="H44" s="160">
        <v>0</v>
      </c>
    </row>
    <row r="45" s="274" customFormat="1" ht="11.1" customHeight="1" spans="1:8">
      <c r="A45" s="211" t="s">
        <v>192</v>
      </c>
      <c r="B45" s="160">
        <v>0</v>
      </c>
      <c r="C45" s="160">
        <v>0</v>
      </c>
      <c r="D45" s="160">
        <v>0</v>
      </c>
      <c r="E45" s="160">
        <v>0</v>
      </c>
      <c r="F45" s="160">
        <v>0</v>
      </c>
      <c r="G45" s="160">
        <v>0</v>
      </c>
      <c r="H45" s="160">
        <v>0</v>
      </c>
    </row>
    <row r="46" s="274" customFormat="1" ht="11.1" customHeight="1" spans="1:8">
      <c r="A46" s="211" t="s">
        <v>193</v>
      </c>
      <c r="B46" s="357">
        <v>0</v>
      </c>
      <c r="C46" s="160">
        <v>0</v>
      </c>
      <c r="D46" s="160">
        <v>0</v>
      </c>
      <c r="E46" s="160">
        <v>0</v>
      </c>
      <c r="F46" s="160">
        <v>0</v>
      </c>
      <c r="G46" s="160">
        <v>0</v>
      </c>
      <c r="H46" s="160">
        <v>0</v>
      </c>
    </row>
    <row r="47" s="274" customFormat="1" ht="11.1" customHeight="1" spans="1:8">
      <c r="A47" s="211" t="s">
        <v>194</v>
      </c>
      <c r="B47" s="160">
        <v>0</v>
      </c>
      <c r="C47" s="160">
        <v>0</v>
      </c>
      <c r="D47" s="160">
        <v>0</v>
      </c>
      <c r="E47" s="160">
        <v>0</v>
      </c>
      <c r="F47" s="160">
        <v>0</v>
      </c>
      <c r="G47" s="160">
        <v>0</v>
      </c>
      <c r="H47" s="160">
        <v>0</v>
      </c>
    </row>
    <row r="48" s="274" customFormat="1" ht="11.1" customHeight="1" spans="1:8">
      <c r="A48" s="211" t="s">
        <v>195</v>
      </c>
      <c r="B48" s="160">
        <v>4</v>
      </c>
      <c r="C48" s="160">
        <v>0</v>
      </c>
      <c r="D48" s="160">
        <v>0</v>
      </c>
      <c r="E48" s="160">
        <v>165099.7</v>
      </c>
      <c r="F48" s="160">
        <v>34593.3</v>
      </c>
      <c r="G48" s="160">
        <v>148405</v>
      </c>
      <c r="H48" s="160">
        <v>79827.6</v>
      </c>
    </row>
    <row r="49" s="274" customFormat="1" ht="11.1" customHeight="1" spans="1:8">
      <c r="A49" s="211" t="s">
        <v>196</v>
      </c>
      <c r="B49" s="160">
        <v>0</v>
      </c>
      <c r="C49" s="160">
        <v>0</v>
      </c>
      <c r="D49" s="160">
        <v>0</v>
      </c>
      <c r="E49" s="160">
        <v>0</v>
      </c>
      <c r="F49" s="160">
        <v>0</v>
      </c>
      <c r="G49" s="160">
        <v>0</v>
      </c>
      <c r="H49" s="160">
        <v>0</v>
      </c>
    </row>
    <row r="50" s="274" customFormat="1" ht="11.1" customHeight="1" spans="1:8">
      <c r="A50" s="211" t="s">
        <v>197</v>
      </c>
      <c r="B50" s="160">
        <v>0</v>
      </c>
      <c r="C50" s="160">
        <v>0</v>
      </c>
      <c r="D50" s="160">
        <v>0</v>
      </c>
      <c r="E50" s="160">
        <v>0</v>
      </c>
      <c r="F50" s="160">
        <v>0</v>
      </c>
      <c r="G50" s="160">
        <v>0</v>
      </c>
      <c r="H50" s="160">
        <v>0</v>
      </c>
    </row>
    <row r="51" ht="11.1" customHeight="1" spans="1:8">
      <c r="A51" s="211" t="s">
        <v>198</v>
      </c>
      <c r="B51" s="160">
        <v>0</v>
      </c>
      <c r="C51" s="160">
        <v>0</v>
      </c>
      <c r="D51" s="160">
        <v>0</v>
      </c>
      <c r="E51" s="160">
        <v>0</v>
      </c>
      <c r="F51" s="160">
        <v>0</v>
      </c>
      <c r="G51" s="160">
        <v>0</v>
      </c>
      <c r="H51" s="160">
        <v>0</v>
      </c>
    </row>
    <row r="52" ht="11.1" customHeight="1" spans="1:8">
      <c r="A52" s="211" t="s">
        <v>199</v>
      </c>
      <c r="B52" s="160">
        <v>1</v>
      </c>
      <c r="C52" s="160">
        <v>0</v>
      </c>
      <c r="D52" s="160">
        <v>0</v>
      </c>
      <c r="E52" s="160">
        <v>2151.3</v>
      </c>
      <c r="F52" s="160">
        <v>184.8</v>
      </c>
      <c r="G52" s="160">
        <v>5197.6</v>
      </c>
      <c r="H52" s="160">
        <v>2446.8</v>
      </c>
    </row>
    <row r="53" ht="11.1" customHeight="1" spans="1:8">
      <c r="A53" s="211" t="s">
        <v>200</v>
      </c>
      <c r="B53" s="160">
        <v>0</v>
      </c>
      <c r="C53" s="160">
        <v>0</v>
      </c>
      <c r="D53" s="160">
        <v>0</v>
      </c>
      <c r="E53" s="160">
        <v>0</v>
      </c>
      <c r="F53" s="160">
        <v>0</v>
      </c>
      <c r="G53" s="160">
        <v>0</v>
      </c>
      <c r="H53" s="160">
        <v>0</v>
      </c>
    </row>
    <row r="54" ht="11.1" customHeight="1" spans="1:8">
      <c r="A54" s="211" t="s">
        <v>201</v>
      </c>
      <c r="B54" s="160">
        <v>28</v>
      </c>
      <c r="C54" s="160">
        <v>0</v>
      </c>
      <c r="D54" s="160">
        <v>0</v>
      </c>
      <c r="E54" s="160">
        <v>3665934.4</v>
      </c>
      <c r="F54" s="160">
        <v>483022.5</v>
      </c>
      <c r="G54" s="160">
        <v>17123737.1</v>
      </c>
      <c r="H54" s="160">
        <v>2286104.5</v>
      </c>
    </row>
    <row r="55" ht="11.1" customHeight="1" spans="1:8">
      <c r="A55" s="211" t="s">
        <v>202</v>
      </c>
      <c r="B55" s="357">
        <v>1</v>
      </c>
      <c r="C55" s="160">
        <v>0</v>
      </c>
      <c r="D55" s="160">
        <v>0</v>
      </c>
      <c r="E55" s="160">
        <v>17390.6</v>
      </c>
      <c r="F55" s="160">
        <v>928.8</v>
      </c>
      <c r="G55" s="160">
        <v>89531.6</v>
      </c>
      <c r="H55" s="160">
        <v>26983</v>
      </c>
    </row>
    <row r="56" ht="13.5" customHeight="1" spans="1:8">
      <c r="A56" s="215" t="s">
        <v>203</v>
      </c>
      <c r="B56" s="358">
        <v>4</v>
      </c>
      <c r="C56" s="162">
        <v>3</v>
      </c>
      <c r="D56" s="162">
        <v>1427.3</v>
      </c>
      <c r="E56" s="162">
        <v>33558.5</v>
      </c>
      <c r="F56" s="162">
        <v>894.9</v>
      </c>
      <c r="G56" s="162">
        <v>171684</v>
      </c>
      <c r="H56" s="162">
        <v>24926</v>
      </c>
    </row>
    <row r="57" spans="2:8">
      <c r="B57" s="241"/>
      <c r="C57" s="241"/>
      <c r="D57" s="241"/>
      <c r="E57" s="241"/>
      <c r="F57" s="241"/>
      <c r="G57" s="241"/>
      <c r="H57" s="241"/>
    </row>
    <row r="58" spans="8:8">
      <c r="H58" s="293"/>
    </row>
    <row r="59" spans="8:8">
      <c r="H59" s="293"/>
    </row>
    <row r="60" spans="8:8">
      <c r="H60" s="293"/>
    </row>
    <row r="61" spans="8:8">
      <c r="H61" s="293"/>
    </row>
    <row r="62" spans="8:8">
      <c r="H62" s="293"/>
    </row>
    <row r="63" spans="8:8">
      <c r="H63" s="293"/>
    </row>
    <row r="64" spans="8:8">
      <c r="H64" s="293"/>
    </row>
    <row r="65" spans="8:8">
      <c r="H65" s="293"/>
    </row>
    <row r="66" spans="8:8">
      <c r="H66" s="293"/>
    </row>
    <row r="67" spans="8:8">
      <c r="H67" s="293"/>
    </row>
    <row r="68" spans="8:8">
      <c r="H68" s="293"/>
    </row>
    <row r="69" spans="8:8">
      <c r="H69" s="293"/>
    </row>
    <row r="70" spans="8:8">
      <c r="H70" s="293"/>
    </row>
    <row r="71" spans="8:8">
      <c r="H71" s="293"/>
    </row>
    <row r="72" spans="8:8">
      <c r="H72" s="293"/>
    </row>
    <row r="73" spans="8:8">
      <c r="H73" s="293"/>
    </row>
    <row r="74" spans="8:8">
      <c r="H74" s="293"/>
    </row>
    <row r="75" spans="8:8">
      <c r="H75" s="293"/>
    </row>
    <row r="76" spans="8:8">
      <c r="H76" s="293"/>
    </row>
    <row r="77" spans="8:8">
      <c r="H77" s="293"/>
    </row>
    <row r="78" spans="8:8">
      <c r="H78" s="293"/>
    </row>
    <row r="79" spans="8:8">
      <c r="H79" s="293"/>
    </row>
    <row r="80" spans="8:8">
      <c r="H80" s="293"/>
    </row>
    <row r="81" spans="8:8">
      <c r="H81" s="293"/>
    </row>
    <row r="82" spans="8:8">
      <c r="H82" s="293"/>
    </row>
    <row r="83" spans="8:8">
      <c r="H83" s="293"/>
    </row>
    <row r="84" spans="8:8">
      <c r="H84" s="293"/>
    </row>
    <row r="85" spans="8:8">
      <c r="H85" s="293"/>
    </row>
    <row r="86" spans="8:8">
      <c r="H86" s="293"/>
    </row>
    <row r="87" spans="8:8">
      <c r="H87" s="293"/>
    </row>
    <row r="88" spans="8:8">
      <c r="H88" s="293"/>
    </row>
    <row r="89" spans="8:8">
      <c r="H89" s="293"/>
    </row>
    <row r="90" spans="8:8">
      <c r="H90" s="293"/>
    </row>
    <row r="91" spans="8:8">
      <c r="H91" s="293"/>
    </row>
    <row r="92" spans="8:8">
      <c r="H92" s="293"/>
    </row>
    <row r="93" spans="8:8">
      <c r="H93" s="293"/>
    </row>
    <row r="94" spans="8:8">
      <c r="H94" s="293"/>
    </row>
    <row r="95" spans="8:8">
      <c r="H95" s="293"/>
    </row>
    <row r="96" spans="8:8">
      <c r="H96" s="293"/>
    </row>
    <row r="97" spans="8:8">
      <c r="H97" s="293"/>
    </row>
    <row r="98" spans="8:8">
      <c r="H98" s="293"/>
    </row>
    <row r="99" spans="8:8">
      <c r="H99" s="293"/>
    </row>
    <row r="100" spans="8:8">
      <c r="H100" s="293"/>
    </row>
    <row r="101" spans="8:8">
      <c r="H101" s="293"/>
    </row>
    <row r="102" spans="8:8">
      <c r="H102" s="293"/>
    </row>
    <row r="103" spans="8:8">
      <c r="H103" s="293"/>
    </row>
    <row r="104" spans="8:8">
      <c r="H104" s="293"/>
    </row>
    <row r="105" spans="8:8">
      <c r="H105" s="293"/>
    </row>
    <row r="106" spans="8:8">
      <c r="H106" s="293"/>
    </row>
    <row r="107" spans="8:8">
      <c r="H107" s="293"/>
    </row>
    <row r="108" spans="8:8">
      <c r="H108" s="293"/>
    </row>
    <row r="109" spans="8:8">
      <c r="H109" s="293"/>
    </row>
    <row r="110" spans="8:8">
      <c r="H110" s="293"/>
    </row>
    <row r="111" spans="8:8">
      <c r="H111" s="293"/>
    </row>
    <row r="112" spans="8:8">
      <c r="H112" s="293"/>
    </row>
    <row r="113" spans="8:8">
      <c r="H113" s="293"/>
    </row>
    <row r="114" spans="8:8">
      <c r="H114" s="293"/>
    </row>
    <row r="115" spans="8:8">
      <c r="H115" s="293"/>
    </row>
    <row r="116" spans="8:8">
      <c r="H116" s="293"/>
    </row>
    <row r="117" spans="8:8">
      <c r="H117" s="293"/>
    </row>
    <row r="118" spans="8:8">
      <c r="H118" s="293"/>
    </row>
    <row r="119" spans="8:8">
      <c r="H119" s="293"/>
    </row>
    <row r="120" spans="8:8">
      <c r="H120" s="293"/>
    </row>
    <row r="121" spans="8:8">
      <c r="H121" s="293"/>
    </row>
    <row r="122" spans="8:8">
      <c r="H122" s="293"/>
    </row>
    <row r="123" spans="8:8">
      <c r="H123" s="293"/>
    </row>
    <row r="124" spans="8:8">
      <c r="H124" s="293"/>
    </row>
    <row r="125" spans="8:8">
      <c r="H125" s="293"/>
    </row>
    <row r="126" spans="8:8">
      <c r="H126" s="293"/>
    </row>
    <row r="127" spans="8:8">
      <c r="H127" s="293"/>
    </row>
    <row r="128" spans="8:8">
      <c r="H128" s="293"/>
    </row>
    <row r="129" spans="8:8">
      <c r="H129" s="293"/>
    </row>
    <row r="130" spans="8:8">
      <c r="H130" s="293"/>
    </row>
    <row r="131" spans="8:8">
      <c r="H131" s="293"/>
    </row>
    <row r="132" spans="8:8">
      <c r="H132" s="293"/>
    </row>
    <row r="133" spans="8:8">
      <c r="H133" s="293"/>
    </row>
    <row r="134" spans="8:8">
      <c r="H134" s="293"/>
    </row>
    <row r="135" spans="8:8">
      <c r="H135" s="293"/>
    </row>
    <row r="136" spans="8:8">
      <c r="H136" s="293"/>
    </row>
    <row r="137" spans="8:8">
      <c r="H137" s="293"/>
    </row>
    <row r="138" spans="8:8">
      <c r="H138" s="293"/>
    </row>
    <row r="139" spans="8:8">
      <c r="H139" s="293"/>
    </row>
    <row r="140" spans="8:8">
      <c r="H140" s="293"/>
    </row>
    <row r="141" spans="8:8">
      <c r="H141" s="293"/>
    </row>
    <row r="142" spans="8:8">
      <c r="H142" s="293"/>
    </row>
    <row r="143" spans="8:8">
      <c r="H143" s="293"/>
    </row>
    <row r="144" spans="8:8">
      <c r="H144" s="293"/>
    </row>
    <row r="145" spans="8:8">
      <c r="H145" s="293"/>
    </row>
    <row r="146" spans="8:8">
      <c r="H146" s="293"/>
    </row>
    <row r="147" spans="8:8">
      <c r="H147" s="293"/>
    </row>
    <row r="148" spans="8:8">
      <c r="H148" s="293"/>
    </row>
    <row r="149" spans="8:8">
      <c r="H149" s="293"/>
    </row>
    <row r="150" spans="8:8">
      <c r="H150" s="293"/>
    </row>
    <row r="151" spans="8:8">
      <c r="H151" s="293"/>
    </row>
    <row r="152" spans="8:8">
      <c r="H152" s="293"/>
    </row>
    <row r="153" spans="8:8">
      <c r="H153" s="293"/>
    </row>
    <row r="154" spans="8:8">
      <c r="H154" s="293"/>
    </row>
    <row r="155" spans="8:8">
      <c r="H155" s="293"/>
    </row>
    <row r="156" spans="8:8">
      <c r="H156" s="293"/>
    </row>
    <row r="157" spans="8:8">
      <c r="H157" s="293"/>
    </row>
    <row r="158" spans="8:8">
      <c r="H158" s="293"/>
    </row>
    <row r="159" spans="8:8">
      <c r="H159" s="293"/>
    </row>
    <row r="160" spans="8:8">
      <c r="H160" s="293"/>
    </row>
    <row r="161" spans="8:8">
      <c r="H161" s="293"/>
    </row>
    <row r="162" spans="8:8">
      <c r="H162" s="293"/>
    </row>
    <row r="163" spans="8:8">
      <c r="H163" s="293"/>
    </row>
    <row r="164" spans="8:8">
      <c r="H164" s="293"/>
    </row>
    <row r="165" spans="8:8">
      <c r="H165" s="293"/>
    </row>
    <row r="166" spans="8:8">
      <c r="H166" s="293"/>
    </row>
    <row r="167" spans="8:8">
      <c r="H167" s="293"/>
    </row>
    <row r="168" spans="8:8">
      <c r="H168" s="293"/>
    </row>
    <row r="169" spans="8:8">
      <c r="H169" s="293"/>
    </row>
    <row r="170" spans="8:8">
      <c r="H170" s="293"/>
    </row>
    <row r="171" spans="8:8">
      <c r="H171" s="293"/>
    </row>
    <row r="172" spans="8:8">
      <c r="H172" s="293"/>
    </row>
    <row r="173" spans="8:8">
      <c r="H173" s="293"/>
    </row>
    <row r="174" spans="8:8">
      <c r="H174" s="293"/>
    </row>
    <row r="175" spans="8:8">
      <c r="H175" s="293"/>
    </row>
    <row r="176" spans="8:8">
      <c r="H176" s="293"/>
    </row>
    <row r="177" spans="8:8">
      <c r="H177" s="293"/>
    </row>
    <row r="178" spans="8:8">
      <c r="H178" s="293"/>
    </row>
    <row r="179" spans="8:8">
      <c r="H179" s="293"/>
    </row>
    <row r="180" spans="8:8">
      <c r="H180" s="293"/>
    </row>
    <row r="181" spans="8:8">
      <c r="H181" s="293"/>
    </row>
    <row r="182" spans="8:8">
      <c r="H182" s="293"/>
    </row>
    <row r="183" spans="8:8">
      <c r="H183" s="293"/>
    </row>
    <row r="184" spans="8:8">
      <c r="H184" s="293"/>
    </row>
  </sheetData>
  <mergeCells count="12">
    <mergeCell ref="A1:H1"/>
    <mergeCell ref="B2:E2"/>
    <mergeCell ref="G2:H2"/>
    <mergeCell ref="C3:D3"/>
    <mergeCell ref="A3:A6"/>
    <mergeCell ref="B3:B6"/>
    <mergeCell ref="C4:C6"/>
    <mergeCell ref="D4:D6"/>
    <mergeCell ref="E3:E6"/>
    <mergeCell ref="F3:F6"/>
    <mergeCell ref="G3:G6"/>
    <mergeCell ref="H4:H6"/>
  </mergeCells>
  <pageMargins left="0.940277777777778" right="0.940277777777778" top="1.38125" bottom="1.09791666666667" header="0.511805555555556" footer="0.790972222222222"/>
  <pageSetup paperSize="9" firstPageNumber="199" orientation="portrait" useFirstPageNumber="1" horizontalDpi="600"/>
  <headerFooter alignWithMargins="0" scaleWithDoc="0">
    <oddFooter>&amp;C198</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1"/>
  </sheetPr>
  <dimension ref="A1:H184"/>
  <sheetViews>
    <sheetView showZeros="0" topLeftCell="A4" workbookViewId="0">
      <selection activeCell="M20" sqref="M20"/>
    </sheetView>
  </sheetViews>
  <sheetFormatPr defaultColWidth="9" defaultRowHeight="15.75" outlineLevelCol="7"/>
  <cols>
    <col min="1" max="1" width="32" style="230" customWidth="1"/>
    <col min="2" max="2" width="6.875" style="230" customWidth="1"/>
    <col min="3" max="3" width="6.75" style="230" customWidth="1"/>
    <col min="4" max="4" width="5.75" style="230" customWidth="1"/>
    <col min="5" max="5" width="6.25" style="230" customWidth="1"/>
    <col min="6" max="6" width="6.875" style="230" customWidth="1"/>
    <col min="7" max="7" width="6" style="230" customWidth="1"/>
    <col min="8" max="8" width="5.625" style="230" customWidth="1"/>
    <col min="9" max="9" width="11.125" style="230"/>
    <col min="10" max="10" width="9.25" style="230"/>
    <col min="11" max="13" width="9" style="230"/>
    <col min="14" max="14" width="9.25" style="230"/>
    <col min="15" max="16384" width="9" style="230"/>
  </cols>
  <sheetData>
    <row r="1" ht="18" customHeight="1" spans="1:2">
      <c r="A1" s="218"/>
      <c r="B1" s="293"/>
    </row>
    <row r="2" ht="18" customHeight="1" spans="1:8">
      <c r="A2" s="306" t="s">
        <v>218</v>
      </c>
      <c r="B2" s="293"/>
      <c r="G2" s="286" t="s">
        <v>79</v>
      </c>
      <c r="H2" s="286"/>
    </row>
    <row r="3" s="274" customFormat="1" ht="10.5" customHeight="1" spans="1:8">
      <c r="A3" s="231" t="s">
        <v>80</v>
      </c>
      <c r="B3" s="307"/>
      <c r="C3" s="308" t="s">
        <v>146</v>
      </c>
      <c r="D3" s="308" t="s">
        <v>147</v>
      </c>
      <c r="E3" s="308" t="s">
        <v>148</v>
      </c>
      <c r="F3" s="308" t="s">
        <v>149</v>
      </c>
      <c r="G3" s="308" t="s">
        <v>150</v>
      </c>
      <c r="H3" s="328" t="s">
        <v>151</v>
      </c>
    </row>
    <row r="4" s="274" customFormat="1" ht="13.5" customHeight="1" spans="1:8">
      <c r="A4" s="280"/>
      <c r="B4" s="309" t="s">
        <v>152</v>
      </c>
      <c r="C4" s="310"/>
      <c r="D4" s="311"/>
      <c r="E4" s="310"/>
      <c r="F4" s="310"/>
      <c r="G4" s="310"/>
      <c r="H4" s="329"/>
    </row>
    <row r="5" s="274" customFormat="1" ht="16.5" customHeight="1" spans="1:8">
      <c r="A5" s="280"/>
      <c r="B5" s="310"/>
      <c r="C5" s="310"/>
      <c r="D5" s="311"/>
      <c r="E5" s="310"/>
      <c r="F5" s="310"/>
      <c r="G5" s="310"/>
      <c r="H5" s="329"/>
    </row>
    <row r="6" s="274" customFormat="1" ht="16.5" customHeight="1" spans="1:8">
      <c r="A6" s="234"/>
      <c r="B6" s="312"/>
      <c r="C6" s="312"/>
      <c r="D6" s="313"/>
      <c r="E6" s="312"/>
      <c r="F6" s="312"/>
      <c r="G6" s="312"/>
      <c r="H6" s="330"/>
    </row>
    <row r="7" s="275" customFormat="1" ht="12" customHeight="1" spans="1:8">
      <c r="A7" s="251" t="s">
        <v>35</v>
      </c>
      <c r="B7" s="315">
        <v>18644014.9</v>
      </c>
      <c r="C7" s="315">
        <v>13513236.9</v>
      </c>
      <c r="D7" s="315">
        <v>44627.7</v>
      </c>
      <c r="E7" s="316">
        <v>1001464.4</v>
      </c>
      <c r="F7" s="316">
        <v>1320014.6</v>
      </c>
      <c r="G7" s="316">
        <v>273922.5</v>
      </c>
      <c r="H7" s="145">
        <v>14272</v>
      </c>
    </row>
    <row r="8" s="275" customFormat="1" ht="11.1" customHeight="1" spans="1:8">
      <c r="A8" s="251" t="s">
        <v>96</v>
      </c>
      <c r="B8" s="315"/>
      <c r="C8" s="145"/>
      <c r="D8" s="145"/>
      <c r="E8" s="145"/>
      <c r="F8" s="145"/>
      <c r="G8" s="316"/>
      <c r="H8" s="145"/>
    </row>
    <row r="9" s="274" customFormat="1" ht="11.1" customHeight="1" spans="1:8">
      <c r="A9" s="211" t="s">
        <v>158</v>
      </c>
      <c r="B9" s="318">
        <v>6939.3</v>
      </c>
      <c r="C9" s="319">
        <v>9949</v>
      </c>
      <c r="D9" s="319">
        <v>95</v>
      </c>
      <c r="E9" s="319">
        <v>-283</v>
      </c>
      <c r="F9" s="319">
        <v>56.2</v>
      </c>
      <c r="G9" s="319">
        <v>244.2</v>
      </c>
      <c r="H9" s="143">
        <v>234</v>
      </c>
    </row>
    <row r="10" s="274" customFormat="1" ht="11.1" customHeight="1" spans="1:8">
      <c r="A10" s="211" t="s">
        <v>159</v>
      </c>
      <c r="B10" s="318">
        <v>18637075.6</v>
      </c>
      <c r="C10" s="319">
        <v>13503287.9</v>
      </c>
      <c r="D10" s="319">
        <v>44532.7</v>
      </c>
      <c r="E10" s="319">
        <v>1001747.4</v>
      </c>
      <c r="F10" s="319">
        <v>1319958.4</v>
      </c>
      <c r="G10" s="319">
        <v>273678.3</v>
      </c>
      <c r="H10" s="143">
        <v>14038</v>
      </c>
    </row>
    <row r="11" s="275" customFormat="1" ht="11.1" customHeight="1" spans="1:8">
      <c r="A11" s="251" t="s">
        <v>99</v>
      </c>
      <c r="B11" s="316"/>
      <c r="C11" s="316"/>
      <c r="D11" s="316"/>
      <c r="E11" s="316"/>
      <c r="F11" s="316"/>
      <c r="G11" s="316"/>
      <c r="H11" s="145"/>
    </row>
    <row r="12" s="274" customFormat="1" ht="11.1" customHeight="1" spans="1:8">
      <c r="A12" s="211" t="s">
        <v>214</v>
      </c>
      <c r="B12" s="318">
        <v>9066348.7</v>
      </c>
      <c r="C12" s="319">
        <v>7050968.7</v>
      </c>
      <c r="D12" s="319">
        <v>31643.3</v>
      </c>
      <c r="E12" s="319">
        <v>706943</v>
      </c>
      <c r="F12" s="319">
        <v>908176.8</v>
      </c>
      <c r="G12" s="319">
        <v>169590.5</v>
      </c>
      <c r="H12" s="143">
        <v>7834</v>
      </c>
    </row>
    <row r="13" s="274" customFormat="1" ht="11.1" customHeight="1" spans="1:8">
      <c r="A13" s="211" t="s">
        <v>215</v>
      </c>
      <c r="B13" s="318">
        <v>2203947</v>
      </c>
      <c r="C13" s="319">
        <v>5414643.5</v>
      </c>
      <c r="D13" s="319">
        <v>9784.3</v>
      </c>
      <c r="E13" s="319">
        <v>80090.4</v>
      </c>
      <c r="F13" s="319">
        <v>122156.1</v>
      </c>
      <c r="G13" s="319">
        <v>32281.4</v>
      </c>
      <c r="H13" s="143">
        <v>4472</v>
      </c>
    </row>
    <row r="14" s="274" customFormat="1" ht="11.1" customHeight="1" spans="1:8">
      <c r="A14" s="211" t="s">
        <v>216</v>
      </c>
      <c r="B14" s="318">
        <v>7373719.2</v>
      </c>
      <c r="C14" s="318">
        <v>1047624.7</v>
      </c>
      <c r="D14" s="318">
        <v>3200.1</v>
      </c>
      <c r="E14" s="318">
        <v>214431</v>
      </c>
      <c r="F14" s="318">
        <v>289681.7</v>
      </c>
      <c r="G14" s="318">
        <v>72050.6</v>
      </c>
      <c r="H14" s="318">
        <v>1966</v>
      </c>
    </row>
    <row r="15" s="275" customFormat="1" ht="11.1" customHeight="1" spans="1:8">
      <c r="A15" s="251" t="s">
        <v>103</v>
      </c>
      <c r="B15" s="315"/>
      <c r="C15" s="145"/>
      <c r="D15" s="145"/>
      <c r="E15" s="145"/>
      <c r="F15" s="145"/>
      <c r="G15" s="145"/>
      <c r="H15" s="145"/>
    </row>
    <row r="16" s="274" customFormat="1" ht="11.1" customHeight="1" spans="1:8">
      <c r="A16" s="211" t="s">
        <v>163</v>
      </c>
      <c r="B16" s="318">
        <v>0</v>
      </c>
      <c r="C16" s="319">
        <v>0</v>
      </c>
      <c r="D16" s="319">
        <v>0</v>
      </c>
      <c r="E16" s="319">
        <v>0</v>
      </c>
      <c r="F16" s="319">
        <v>0</v>
      </c>
      <c r="G16" s="319">
        <v>0</v>
      </c>
      <c r="H16" s="143">
        <v>0</v>
      </c>
    </row>
    <row r="17" s="274" customFormat="1" ht="11.1" customHeight="1" spans="1:8">
      <c r="A17" s="211" t="s">
        <v>164</v>
      </c>
      <c r="B17" s="318">
        <v>0</v>
      </c>
      <c r="C17" s="319">
        <v>0</v>
      </c>
      <c r="D17" s="319">
        <v>0</v>
      </c>
      <c r="E17" s="319">
        <v>0</v>
      </c>
      <c r="F17" s="319">
        <v>0</v>
      </c>
      <c r="G17" s="319">
        <v>0</v>
      </c>
      <c r="H17" s="143">
        <v>0</v>
      </c>
    </row>
    <row r="18" s="274" customFormat="1" ht="11.1" customHeight="1" spans="1:8">
      <c r="A18" s="211" t="s">
        <v>165</v>
      </c>
      <c r="B18" s="318">
        <v>0</v>
      </c>
      <c r="C18" s="319">
        <v>0</v>
      </c>
      <c r="D18" s="319">
        <v>0</v>
      </c>
      <c r="E18" s="319">
        <v>0</v>
      </c>
      <c r="F18" s="319">
        <v>0</v>
      </c>
      <c r="G18" s="319">
        <v>0</v>
      </c>
      <c r="H18" s="143">
        <v>0</v>
      </c>
    </row>
    <row r="19" s="274" customFormat="1" ht="11.1" customHeight="1" spans="1:8">
      <c r="A19" s="211" t="s">
        <v>166</v>
      </c>
      <c r="B19" s="318">
        <v>0</v>
      </c>
      <c r="C19" s="319">
        <v>0</v>
      </c>
      <c r="D19" s="319">
        <v>0</v>
      </c>
      <c r="E19" s="319">
        <v>0</v>
      </c>
      <c r="F19" s="319">
        <v>0</v>
      </c>
      <c r="G19" s="319">
        <v>0</v>
      </c>
      <c r="H19" s="143">
        <v>0</v>
      </c>
    </row>
    <row r="20" s="274" customFormat="1" ht="11.1" customHeight="1" spans="1:8">
      <c r="A20" s="211" t="s">
        <v>167</v>
      </c>
      <c r="B20" s="318">
        <v>0</v>
      </c>
      <c r="C20" s="319">
        <v>0</v>
      </c>
      <c r="D20" s="319">
        <v>0</v>
      </c>
      <c r="E20" s="319">
        <v>0</v>
      </c>
      <c r="F20" s="319">
        <v>0</v>
      </c>
      <c r="G20" s="319">
        <v>0</v>
      </c>
      <c r="H20" s="143">
        <v>0</v>
      </c>
    </row>
    <row r="21" s="274" customFormat="1" ht="11.1" customHeight="1" spans="1:8">
      <c r="A21" s="211" t="s">
        <v>168</v>
      </c>
      <c r="B21" s="318">
        <v>0</v>
      </c>
      <c r="C21" s="319">
        <v>0</v>
      </c>
      <c r="D21" s="319">
        <v>0</v>
      </c>
      <c r="E21" s="319">
        <v>0</v>
      </c>
      <c r="F21" s="319">
        <v>0</v>
      </c>
      <c r="G21" s="319">
        <v>0</v>
      </c>
      <c r="H21" s="143">
        <v>0</v>
      </c>
    </row>
    <row r="22" s="274" customFormat="1" ht="11.1" customHeight="1" spans="1:8">
      <c r="A22" s="211" t="s">
        <v>169</v>
      </c>
      <c r="B22" s="318">
        <v>0</v>
      </c>
      <c r="C22" s="319">
        <v>0</v>
      </c>
      <c r="D22" s="319">
        <v>0</v>
      </c>
      <c r="E22" s="319">
        <v>0</v>
      </c>
      <c r="F22" s="319">
        <v>0</v>
      </c>
      <c r="G22" s="319">
        <v>0</v>
      </c>
      <c r="H22" s="143">
        <v>0</v>
      </c>
    </row>
    <row r="23" s="274" customFormat="1" ht="11.1" customHeight="1" spans="1:8">
      <c r="A23" s="211" t="s">
        <v>170</v>
      </c>
      <c r="B23" s="318">
        <v>0</v>
      </c>
      <c r="C23" s="319">
        <v>0</v>
      </c>
      <c r="D23" s="319">
        <v>0</v>
      </c>
      <c r="E23" s="319">
        <v>0</v>
      </c>
      <c r="F23" s="319">
        <v>0</v>
      </c>
      <c r="G23" s="319">
        <v>0</v>
      </c>
      <c r="H23" s="143">
        <v>0</v>
      </c>
    </row>
    <row r="24" s="274" customFormat="1" ht="11.1" customHeight="1" spans="1:8">
      <c r="A24" s="211" t="s">
        <v>171</v>
      </c>
      <c r="B24" s="318">
        <v>0</v>
      </c>
      <c r="C24" s="319">
        <v>0</v>
      </c>
      <c r="D24" s="319">
        <v>0</v>
      </c>
      <c r="E24" s="319">
        <v>0</v>
      </c>
      <c r="F24" s="319">
        <v>0</v>
      </c>
      <c r="G24" s="319">
        <v>0</v>
      </c>
      <c r="H24" s="143">
        <v>0</v>
      </c>
    </row>
    <row r="25" s="274" customFormat="1" ht="11.1" customHeight="1" spans="1:8">
      <c r="A25" s="211" t="s">
        <v>172</v>
      </c>
      <c r="B25" s="318">
        <v>2664.9</v>
      </c>
      <c r="C25" s="319">
        <v>6076.2</v>
      </c>
      <c r="D25" s="319">
        <v>84.8</v>
      </c>
      <c r="E25" s="319">
        <v>149.1</v>
      </c>
      <c r="F25" s="319">
        <v>445.8</v>
      </c>
      <c r="G25" s="319">
        <v>211.9</v>
      </c>
      <c r="H25" s="143">
        <v>108</v>
      </c>
    </row>
    <row r="26" s="274" customFormat="1" ht="11.1" customHeight="1" spans="1:8">
      <c r="A26" s="211" t="s">
        <v>173</v>
      </c>
      <c r="B26" s="318">
        <v>0</v>
      </c>
      <c r="C26" s="319">
        <v>0</v>
      </c>
      <c r="D26" s="319">
        <v>0</v>
      </c>
      <c r="E26" s="319">
        <v>0</v>
      </c>
      <c r="F26" s="319">
        <v>0</v>
      </c>
      <c r="G26" s="319">
        <v>0</v>
      </c>
      <c r="H26" s="143">
        <v>0</v>
      </c>
    </row>
    <row r="27" s="274" customFormat="1" ht="11.1" customHeight="1" spans="1:8">
      <c r="A27" s="211" t="s">
        <v>174</v>
      </c>
      <c r="B27" s="318">
        <v>0</v>
      </c>
      <c r="C27" s="319">
        <v>0</v>
      </c>
      <c r="D27" s="319">
        <v>0</v>
      </c>
      <c r="E27" s="319">
        <v>0</v>
      </c>
      <c r="F27" s="319">
        <v>0</v>
      </c>
      <c r="G27" s="319">
        <v>0</v>
      </c>
      <c r="H27" s="143">
        <v>0</v>
      </c>
    </row>
    <row r="28" s="274" customFormat="1" ht="11.1" customHeight="1" spans="1:8">
      <c r="A28" s="211" t="s">
        <v>175</v>
      </c>
      <c r="B28" s="318">
        <v>0</v>
      </c>
      <c r="C28" s="319">
        <v>0</v>
      </c>
      <c r="D28" s="319">
        <v>0</v>
      </c>
      <c r="E28" s="319">
        <v>0</v>
      </c>
      <c r="F28" s="319">
        <v>0</v>
      </c>
      <c r="G28" s="319">
        <v>0</v>
      </c>
      <c r="H28" s="143">
        <v>0</v>
      </c>
    </row>
    <row r="29" s="274" customFormat="1" ht="11.1" customHeight="1" spans="1:8">
      <c r="A29" s="211" t="s">
        <v>176</v>
      </c>
      <c r="B29" s="318">
        <v>0</v>
      </c>
      <c r="C29" s="319">
        <v>0</v>
      </c>
      <c r="D29" s="319">
        <v>0</v>
      </c>
      <c r="E29" s="319">
        <v>0</v>
      </c>
      <c r="F29" s="319">
        <v>0</v>
      </c>
      <c r="G29" s="319">
        <v>0</v>
      </c>
      <c r="H29" s="143">
        <v>0</v>
      </c>
    </row>
    <row r="30" s="274" customFormat="1" ht="11.1" customHeight="1" spans="1:8">
      <c r="A30" s="211" t="s">
        <v>177</v>
      </c>
      <c r="B30" s="318">
        <v>0</v>
      </c>
      <c r="C30" s="319">
        <v>0</v>
      </c>
      <c r="D30" s="319">
        <v>0</v>
      </c>
      <c r="E30" s="319">
        <v>0</v>
      </c>
      <c r="F30" s="319">
        <v>0</v>
      </c>
      <c r="G30" s="319">
        <v>0</v>
      </c>
      <c r="H30" s="143">
        <v>0</v>
      </c>
    </row>
    <row r="31" s="274" customFormat="1" ht="11.1" customHeight="1" spans="1:8">
      <c r="A31" s="211" t="s">
        <v>178</v>
      </c>
      <c r="B31" s="318">
        <v>0</v>
      </c>
      <c r="C31" s="319">
        <v>0</v>
      </c>
      <c r="D31" s="319">
        <v>0</v>
      </c>
      <c r="E31" s="319">
        <v>0</v>
      </c>
      <c r="F31" s="319">
        <v>0</v>
      </c>
      <c r="G31" s="319">
        <v>0</v>
      </c>
      <c r="H31" s="143">
        <v>0</v>
      </c>
    </row>
    <row r="32" s="274" customFormat="1" ht="11.1" customHeight="1" spans="1:8">
      <c r="A32" s="211" t="s">
        <v>179</v>
      </c>
      <c r="B32" s="318">
        <v>0</v>
      </c>
      <c r="C32" s="319">
        <v>0</v>
      </c>
      <c r="D32" s="319">
        <v>0</v>
      </c>
      <c r="E32" s="319">
        <v>0</v>
      </c>
      <c r="F32" s="319">
        <v>0</v>
      </c>
      <c r="G32" s="319">
        <v>0</v>
      </c>
      <c r="H32" s="143">
        <v>0</v>
      </c>
    </row>
    <row r="33" s="274" customFormat="1" ht="11.1" customHeight="1" spans="1:8">
      <c r="A33" s="211" t="s">
        <v>180</v>
      </c>
      <c r="B33" s="318">
        <v>0</v>
      </c>
      <c r="C33" s="319">
        <v>0</v>
      </c>
      <c r="D33" s="319">
        <v>0</v>
      </c>
      <c r="E33" s="319">
        <v>0</v>
      </c>
      <c r="F33" s="319">
        <v>0</v>
      </c>
      <c r="G33" s="319">
        <v>0</v>
      </c>
      <c r="H33" s="143">
        <v>0</v>
      </c>
    </row>
    <row r="34" s="274" customFormat="1" ht="11.1" customHeight="1" spans="1:8">
      <c r="A34" s="211" t="s">
        <v>181</v>
      </c>
      <c r="B34" s="318">
        <v>0</v>
      </c>
      <c r="C34" s="319">
        <v>0</v>
      </c>
      <c r="D34" s="319">
        <v>0</v>
      </c>
      <c r="E34" s="319">
        <v>0</v>
      </c>
      <c r="F34" s="319">
        <v>0</v>
      </c>
      <c r="G34" s="319">
        <v>0</v>
      </c>
      <c r="H34" s="143">
        <v>0</v>
      </c>
    </row>
    <row r="35" s="274" customFormat="1" ht="11.1" customHeight="1" spans="1:8">
      <c r="A35" s="211" t="s">
        <v>182</v>
      </c>
      <c r="B35" s="318">
        <v>0</v>
      </c>
      <c r="C35" s="319">
        <v>0</v>
      </c>
      <c r="D35" s="319">
        <v>0</v>
      </c>
      <c r="E35" s="319">
        <v>0</v>
      </c>
      <c r="F35" s="319">
        <v>0</v>
      </c>
      <c r="G35" s="319">
        <v>0</v>
      </c>
      <c r="H35" s="143">
        <v>0</v>
      </c>
    </row>
    <row r="36" s="274" customFormat="1" ht="11.1" customHeight="1" spans="1:8">
      <c r="A36" s="211" t="s">
        <v>183</v>
      </c>
      <c r="B36" s="318">
        <v>0</v>
      </c>
      <c r="C36" s="319">
        <v>0</v>
      </c>
      <c r="D36" s="319">
        <v>0</v>
      </c>
      <c r="E36" s="319">
        <v>0</v>
      </c>
      <c r="F36" s="319">
        <v>0</v>
      </c>
      <c r="G36" s="319">
        <v>0</v>
      </c>
      <c r="H36" s="143">
        <v>0</v>
      </c>
    </row>
    <row r="37" s="274" customFormat="1" ht="11.1" customHeight="1" spans="1:8">
      <c r="A37" s="211" t="s">
        <v>184</v>
      </c>
      <c r="B37" s="318">
        <v>0</v>
      </c>
      <c r="C37" s="319">
        <v>0</v>
      </c>
      <c r="D37" s="319">
        <v>0</v>
      </c>
      <c r="E37" s="319">
        <v>0</v>
      </c>
      <c r="F37" s="319">
        <v>0</v>
      </c>
      <c r="G37" s="319">
        <v>0</v>
      </c>
      <c r="H37" s="143">
        <v>0</v>
      </c>
    </row>
    <row r="38" s="274" customFormat="1" ht="11.1" customHeight="1" spans="1:8">
      <c r="A38" s="211" t="s">
        <v>185</v>
      </c>
      <c r="B38" s="318">
        <v>0</v>
      </c>
      <c r="C38" s="319">
        <v>0</v>
      </c>
      <c r="D38" s="319">
        <v>0</v>
      </c>
      <c r="E38" s="319">
        <v>0</v>
      </c>
      <c r="F38" s="319">
        <v>0</v>
      </c>
      <c r="G38" s="319">
        <v>0</v>
      </c>
      <c r="H38" s="143">
        <v>0</v>
      </c>
    </row>
    <row r="39" s="274" customFormat="1" ht="11.1" customHeight="1" spans="1:8">
      <c r="A39" s="211" t="s">
        <v>186</v>
      </c>
      <c r="B39" s="318">
        <v>4274.4</v>
      </c>
      <c r="C39" s="319">
        <v>3872.8</v>
      </c>
      <c r="D39" s="319">
        <v>10.2</v>
      </c>
      <c r="E39" s="319">
        <v>-432.1</v>
      </c>
      <c r="F39" s="319">
        <v>-389.6</v>
      </c>
      <c r="G39" s="319">
        <v>32.3</v>
      </c>
      <c r="H39" s="143">
        <v>126</v>
      </c>
    </row>
    <row r="40" s="274" customFormat="1" ht="11.1" customHeight="1" spans="1:8">
      <c r="A40" s="211" t="s">
        <v>187</v>
      </c>
      <c r="B40" s="318">
        <v>223718.2</v>
      </c>
      <c r="C40" s="319">
        <v>191124.6</v>
      </c>
      <c r="D40" s="319">
        <v>1642</v>
      </c>
      <c r="E40" s="319">
        <v>24940.7</v>
      </c>
      <c r="F40" s="319">
        <v>30582</v>
      </c>
      <c r="G40" s="319">
        <v>3999.3</v>
      </c>
      <c r="H40" s="143">
        <v>603</v>
      </c>
    </row>
    <row r="41" s="274" customFormat="1" ht="11.1" customHeight="1" spans="1:8">
      <c r="A41" s="211" t="s">
        <v>188</v>
      </c>
      <c r="B41" s="318">
        <v>1287694.7</v>
      </c>
      <c r="C41" s="319">
        <v>9206347.6</v>
      </c>
      <c r="D41" s="319">
        <v>12709.9</v>
      </c>
      <c r="E41" s="319">
        <v>80942.2</v>
      </c>
      <c r="F41" s="319">
        <v>119335.3</v>
      </c>
      <c r="G41" s="319">
        <v>25683.2</v>
      </c>
      <c r="H41" s="143">
        <v>6985</v>
      </c>
    </row>
    <row r="42" s="274" customFormat="1" ht="11.1" customHeight="1" spans="1:8">
      <c r="A42" s="211" t="s">
        <v>189</v>
      </c>
      <c r="B42" s="318">
        <v>0</v>
      </c>
      <c r="C42" s="319">
        <v>0</v>
      </c>
      <c r="D42" s="319">
        <v>0</v>
      </c>
      <c r="E42" s="319">
        <v>0</v>
      </c>
      <c r="F42" s="319">
        <v>0</v>
      </c>
      <c r="G42" s="319">
        <v>0</v>
      </c>
      <c r="H42" s="143">
        <v>0</v>
      </c>
    </row>
    <row r="43" s="274" customFormat="1" ht="11.1" customHeight="1" spans="1:8">
      <c r="A43" s="214" t="s">
        <v>219</v>
      </c>
      <c r="B43" s="318">
        <v>215171.5</v>
      </c>
      <c r="C43" s="319">
        <v>257344.6</v>
      </c>
      <c r="D43" s="319">
        <v>1124.4</v>
      </c>
      <c r="E43" s="319">
        <v>10277.2</v>
      </c>
      <c r="F43" s="319">
        <v>11562</v>
      </c>
      <c r="G43" s="319">
        <v>160.4</v>
      </c>
      <c r="H43" s="143">
        <v>841</v>
      </c>
    </row>
    <row r="44" s="274" customFormat="1" ht="11.1" customHeight="1" spans="1:8">
      <c r="A44" s="211" t="s">
        <v>191</v>
      </c>
      <c r="B44" s="318">
        <v>0</v>
      </c>
      <c r="C44" s="319">
        <v>0</v>
      </c>
      <c r="D44" s="319">
        <v>0</v>
      </c>
      <c r="E44" s="319">
        <v>0</v>
      </c>
      <c r="F44" s="319">
        <v>0</v>
      </c>
      <c r="G44" s="319">
        <v>0</v>
      </c>
      <c r="H44" s="143">
        <v>0</v>
      </c>
    </row>
    <row r="45" s="274" customFormat="1" ht="11.1" customHeight="1" spans="1:8">
      <c r="A45" s="211" t="s">
        <v>192</v>
      </c>
      <c r="B45" s="318">
        <v>0</v>
      </c>
      <c r="C45" s="319">
        <v>0</v>
      </c>
      <c r="D45" s="319">
        <v>0</v>
      </c>
      <c r="E45" s="319">
        <v>0</v>
      </c>
      <c r="F45" s="319">
        <v>0</v>
      </c>
      <c r="G45" s="319">
        <v>0</v>
      </c>
      <c r="H45" s="143">
        <v>0</v>
      </c>
    </row>
    <row r="46" s="274" customFormat="1" ht="11.1" customHeight="1" spans="1:8">
      <c r="A46" s="211" t="s">
        <v>193</v>
      </c>
      <c r="B46" s="318">
        <v>0</v>
      </c>
      <c r="C46" s="319">
        <v>0</v>
      </c>
      <c r="D46" s="319">
        <v>0</v>
      </c>
      <c r="E46" s="319">
        <v>0</v>
      </c>
      <c r="F46" s="319">
        <v>0</v>
      </c>
      <c r="G46" s="319">
        <v>0</v>
      </c>
      <c r="H46" s="143">
        <v>0</v>
      </c>
    </row>
    <row r="47" s="274" customFormat="1" ht="11.1" customHeight="1" spans="1:8">
      <c r="A47" s="211" t="s">
        <v>194</v>
      </c>
      <c r="B47" s="318">
        <v>0</v>
      </c>
      <c r="C47" s="319">
        <v>0</v>
      </c>
      <c r="D47" s="319">
        <v>0</v>
      </c>
      <c r="E47" s="319">
        <v>0</v>
      </c>
      <c r="F47" s="319">
        <v>0</v>
      </c>
      <c r="G47" s="319">
        <v>0</v>
      </c>
      <c r="H47" s="143">
        <v>0</v>
      </c>
    </row>
    <row r="48" s="274" customFormat="1" ht="11.1" customHeight="1" spans="1:8">
      <c r="A48" s="211" t="s">
        <v>195</v>
      </c>
      <c r="B48" s="318">
        <v>59814.6</v>
      </c>
      <c r="C48" s="319">
        <v>118455.2</v>
      </c>
      <c r="D48" s="319">
        <v>650.1</v>
      </c>
      <c r="E48" s="319">
        <v>1782</v>
      </c>
      <c r="F48" s="319">
        <v>4989.4</v>
      </c>
      <c r="G48" s="319">
        <v>2557.3</v>
      </c>
      <c r="H48" s="143">
        <v>252</v>
      </c>
    </row>
    <row r="49" s="274" customFormat="1" ht="11.1" customHeight="1" spans="1:8">
      <c r="A49" s="211" t="s">
        <v>196</v>
      </c>
      <c r="B49" s="318">
        <v>0</v>
      </c>
      <c r="C49" s="319">
        <v>0</v>
      </c>
      <c r="D49" s="319">
        <v>0</v>
      </c>
      <c r="E49" s="319">
        <v>0</v>
      </c>
      <c r="F49" s="319">
        <v>0</v>
      </c>
      <c r="G49" s="319">
        <v>0</v>
      </c>
      <c r="H49" s="143">
        <v>0</v>
      </c>
    </row>
    <row r="50" s="274" customFormat="1" ht="11.1" customHeight="1" spans="1:8">
      <c r="A50" s="211" t="s">
        <v>197</v>
      </c>
      <c r="B50" s="318">
        <v>0</v>
      </c>
      <c r="C50" s="319">
        <v>0</v>
      </c>
      <c r="D50" s="319">
        <v>0</v>
      </c>
      <c r="E50" s="319">
        <v>0</v>
      </c>
      <c r="F50" s="319">
        <v>0</v>
      </c>
      <c r="G50" s="319">
        <v>0</v>
      </c>
      <c r="H50" s="143">
        <v>0</v>
      </c>
    </row>
    <row r="51" ht="11.1" customHeight="1" spans="1:8">
      <c r="A51" s="211" t="s">
        <v>198</v>
      </c>
      <c r="B51" s="321">
        <v>0</v>
      </c>
      <c r="C51" s="319">
        <v>0</v>
      </c>
      <c r="D51" s="319">
        <v>0</v>
      </c>
      <c r="E51" s="319">
        <v>0</v>
      </c>
      <c r="F51" s="319">
        <v>0</v>
      </c>
      <c r="G51" s="319">
        <v>0</v>
      </c>
      <c r="H51" s="143">
        <v>0</v>
      </c>
    </row>
    <row r="52" ht="11.1" customHeight="1" spans="1:8">
      <c r="A52" s="211" t="s">
        <v>199</v>
      </c>
      <c r="B52" s="321">
        <v>3549.5</v>
      </c>
      <c r="C52" s="319">
        <v>2233.4</v>
      </c>
      <c r="D52" s="319">
        <v>29.2</v>
      </c>
      <c r="E52" s="319">
        <v>400</v>
      </c>
      <c r="F52" s="319">
        <v>541.4</v>
      </c>
      <c r="G52" s="319">
        <v>112.2</v>
      </c>
      <c r="H52" s="143">
        <v>22</v>
      </c>
    </row>
    <row r="53" ht="11.1" customHeight="1" spans="1:8">
      <c r="A53" s="211" t="s">
        <v>200</v>
      </c>
      <c r="B53" s="321">
        <v>0</v>
      </c>
      <c r="C53" s="319">
        <v>0</v>
      </c>
      <c r="D53" s="319">
        <v>0</v>
      </c>
      <c r="E53" s="319">
        <v>0</v>
      </c>
      <c r="F53" s="319">
        <v>0</v>
      </c>
      <c r="G53" s="319">
        <v>0</v>
      </c>
      <c r="H53" s="143">
        <v>0</v>
      </c>
    </row>
    <row r="54" ht="11.1" customHeight="1" spans="1:8">
      <c r="A54" s="211" t="s">
        <v>201</v>
      </c>
      <c r="B54" s="318">
        <v>16602400.4</v>
      </c>
      <c r="C54" s="319">
        <v>3679943.6</v>
      </c>
      <c r="D54" s="319">
        <v>28245.9</v>
      </c>
      <c r="E54" s="319">
        <v>881360.9</v>
      </c>
      <c r="F54" s="319">
        <v>1149856.5</v>
      </c>
      <c r="G54" s="319">
        <v>240249.7</v>
      </c>
      <c r="H54" s="143">
        <v>4541</v>
      </c>
    </row>
    <row r="55" ht="11.1" customHeight="1" spans="1:8">
      <c r="A55" s="211" t="s">
        <v>202</v>
      </c>
      <c r="B55" s="318">
        <v>59637.9</v>
      </c>
      <c r="C55" s="318">
        <v>17390.6</v>
      </c>
      <c r="D55" s="318">
        <v>10.3</v>
      </c>
      <c r="E55" s="318">
        <v>3359.9</v>
      </c>
      <c r="F55" s="318">
        <v>3496.2</v>
      </c>
      <c r="G55" s="318">
        <v>126</v>
      </c>
      <c r="H55" s="321">
        <v>47</v>
      </c>
    </row>
    <row r="56" ht="12.75" customHeight="1" spans="1:8">
      <c r="A56" s="215" t="s">
        <v>203</v>
      </c>
      <c r="B56" s="325">
        <v>185088.8</v>
      </c>
      <c r="C56" s="325">
        <v>30448.3</v>
      </c>
      <c r="D56" s="325">
        <v>120.9</v>
      </c>
      <c r="E56" s="325">
        <v>-1315.5</v>
      </c>
      <c r="F56" s="325">
        <v>-404.4</v>
      </c>
      <c r="G56" s="325">
        <v>790.2</v>
      </c>
      <c r="H56" s="331">
        <v>747</v>
      </c>
    </row>
    <row r="57" spans="2:8">
      <c r="B57" s="327"/>
      <c r="C57" s="327"/>
      <c r="D57" s="327"/>
      <c r="E57" s="327"/>
      <c r="F57" s="327"/>
      <c r="G57" s="327"/>
      <c r="H57" s="327"/>
    </row>
    <row r="58" spans="2:2">
      <c r="B58" s="293"/>
    </row>
    <row r="59" spans="2:2">
      <c r="B59" s="293"/>
    </row>
    <row r="60" spans="2:2">
      <c r="B60" s="293"/>
    </row>
    <row r="61" spans="2:2">
      <c r="B61" s="293"/>
    </row>
    <row r="62" spans="2:2">
      <c r="B62" s="293"/>
    </row>
    <row r="63" spans="2:2">
      <c r="B63" s="293"/>
    </row>
    <row r="64" spans="2:2">
      <c r="B64" s="293"/>
    </row>
    <row r="65" spans="2:2">
      <c r="B65" s="293"/>
    </row>
    <row r="66" spans="2:2">
      <c r="B66" s="293"/>
    </row>
    <row r="67" spans="2:2">
      <c r="B67" s="293"/>
    </row>
    <row r="68" spans="2:2">
      <c r="B68" s="293"/>
    </row>
    <row r="69" spans="2:2">
      <c r="B69" s="293"/>
    </row>
    <row r="70" spans="2:2">
      <c r="B70" s="293"/>
    </row>
    <row r="71" spans="2:2">
      <c r="B71" s="293"/>
    </row>
    <row r="72" spans="2:2">
      <c r="B72" s="293"/>
    </row>
    <row r="73" spans="2:2">
      <c r="B73" s="293"/>
    </row>
    <row r="74" spans="2:2">
      <c r="B74" s="293"/>
    </row>
    <row r="75" spans="2:2">
      <c r="B75" s="293"/>
    </row>
    <row r="76" spans="2:2">
      <c r="B76" s="293"/>
    </row>
    <row r="77" spans="2:2">
      <c r="B77" s="293"/>
    </row>
    <row r="78" spans="2:2">
      <c r="B78" s="293"/>
    </row>
    <row r="79" spans="2:2">
      <c r="B79" s="293"/>
    </row>
    <row r="80" spans="2:2">
      <c r="B80" s="293"/>
    </row>
    <row r="81" spans="2:2">
      <c r="B81" s="293"/>
    </row>
    <row r="82" spans="2:2">
      <c r="B82" s="293"/>
    </row>
    <row r="83" spans="2:2">
      <c r="B83" s="293"/>
    </row>
    <row r="84" spans="2:2">
      <c r="B84" s="293"/>
    </row>
    <row r="85" spans="2:2">
      <c r="B85" s="293"/>
    </row>
    <row r="86" spans="2:2">
      <c r="B86" s="293"/>
    </row>
    <row r="87" spans="2:2">
      <c r="B87" s="293"/>
    </row>
    <row r="88" spans="2:2">
      <c r="B88" s="293"/>
    </row>
    <row r="89" spans="2:2">
      <c r="B89" s="293"/>
    </row>
    <row r="90" spans="2:2">
      <c r="B90" s="293"/>
    </row>
    <row r="91" spans="2:2">
      <c r="B91" s="293"/>
    </row>
    <row r="92" spans="2:2">
      <c r="B92" s="293"/>
    </row>
    <row r="93" spans="2:2">
      <c r="B93" s="293"/>
    </row>
    <row r="94" spans="2:2">
      <c r="B94" s="293"/>
    </row>
    <row r="95" spans="2:2">
      <c r="B95" s="293"/>
    </row>
    <row r="96" spans="2:2">
      <c r="B96" s="293"/>
    </row>
    <row r="97" spans="2:2">
      <c r="B97" s="293"/>
    </row>
    <row r="98" spans="2:2">
      <c r="B98" s="293"/>
    </row>
    <row r="99" spans="2:2">
      <c r="B99" s="293"/>
    </row>
    <row r="100" spans="2:2">
      <c r="B100" s="293"/>
    </row>
    <row r="101" spans="2:2">
      <c r="B101" s="293"/>
    </row>
    <row r="102" spans="2:2">
      <c r="B102" s="293"/>
    </row>
    <row r="103" spans="2:2">
      <c r="B103" s="293"/>
    </row>
    <row r="104" spans="2:2">
      <c r="B104" s="293"/>
    </row>
    <row r="105" spans="2:2">
      <c r="B105" s="293"/>
    </row>
    <row r="106" spans="2:2">
      <c r="B106" s="293"/>
    </row>
    <row r="107" spans="2:2">
      <c r="B107" s="293"/>
    </row>
    <row r="108" spans="2:2">
      <c r="B108" s="293"/>
    </row>
    <row r="109" spans="2:2">
      <c r="B109" s="293"/>
    </row>
    <row r="110" spans="2:2">
      <c r="B110" s="293"/>
    </row>
    <row r="111" spans="2:2">
      <c r="B111" s="293"/>
    </row>
    <row r="112" spans="2:2">
      <c r="B112" s="293"/>
    </row>
    <row r="113" spans="2:2">
      <c r="B113" s="293"/>
    </row>
    <row r="114" spans="2:2">
      <c r="B114" s="293"/>
    </row>
    <row r="115" spans="2:2">
      <c r="B115" s="293"/>
    </row>
    <row r="116" spans="2:2">
      <c r="B116" s="293"/>
    </row>
    <row r="117" spans="2:2">
      <c r="B117" s="293"/>
    </row>
    <row r="118" spans="2:2">
      <c r="B118" s="293"/>
    </row>
    <row r="119" spans="2:2">
      <c r="B119" s="293"/>
    </row>
    <row r="120" spans="2:2">
      <c r="B120" s="293"/>
    </row>
    <row r="121" spans="2:2">
      <c r="B121" s="293"/>
    </row>
    <row r="122" spans="2:2">
      <c r="B122" s="293"/>
    </row>
    <row r="123" spans="2:2">
      <c r="B123" s="293"/>
    </row>
    <row r="124" spans="2:2">
      <c r="B124" s="293"/>
    </row>
    <row r="125" spans="2:2">
      <c r="B125" s="293"/>
    </row>
    <row r="126" spans="2:2">
      <c r="B126" s="293"/>
    </row>
    <row r="127" spans="2:2">
      <c r="B127" s="293"/>
    </row>
    <row r="128" spans="2:2">
      <c r="B128" s="293"/>
    </row>
    <row r="129" spans="2:2">
      <c r="B129" s="293"/>
    </row>
    <row r="130" spans="2:2">
      <c r="B130" s="293"/>
    </row>
    <row r="131" spans="2:2">
      <c r="B131" s="293"/>
    </row>
    <row r="132" spans="2:2">
      <c r="B132" s="293"/>
    </row>
    <row r="133" spans="2:2">
      <c r="B133" s="293"/>
    </row>
    <row r="134" spans="2:2">
      <c r="B134" s="293"/>
    </row>
    <row r="135" spans="2:2">
      <c r="B135" s="293"/>
    </row>
    <row r="136" spans="2:2">
      <c r="B136" s="293"/>
    </row>
    <row r="137" spans="2:2">
      <c r="B137" s="293"/>
    </row>
    <row r="138" spans="2:2">
      <c r="B138" s="293"/>
    </row>
    <row r="139" spans="2:2">
      <c r="B139" s="293"/>
    </row>
    <row r="140" spans="2:2">
      <c r="B140" s="293"/>
    </row>
    <row r="141" spans="2:2">
      <c r="B141" s="293"/>
    </row>
    <row r="142" spans="2:2">
      <c r="B142" s="293"/>
    </row>
    <row r="143" spans="2:2">
      <c r="B143" s="293"/>
    </row>
    <row r="144" spans="2:2">
      <c r="B144" s="293"/>
    </row>
    <row r="145" spans="2:2">
      <c r="B145" s="293"/>
    </row>
    <row r="146" spans="2:2">
      <c r="B146" s="293"/>
    </row>
    <row r="147" spans="2:2">
      <c r="B147" s="293"/>
    </row>
    <row r="148" spans="2:2">
      <c r="B148" s="293"/>
    </row>
    <row r="149" spans="2:2">
      <c r="B149" s="293"/>
    </row>
    <row r="150" spans="2:2">
      <c r="B150" s="293"/>
    </row>
    <row r="151" spans="2:2">
      <c r="B151" s="293"/>
    </row>
    <row r="152" spans="2:2">
      <c r="B152" s="293"/>
    </row>
    <row r="153" spans="2:2">
      <c r="B153" s="293"/>
    </row>
    <row r="154" spans="2:2">
      <c r="B154" s="293"/>
    </row>
    <row r="155" spans="2:2">
      <c r="B155" s="293"/>
    </row>
    <row r="156" spans="2:2">
      <c r="B156" s="293"/>
    </row>
    <row r="157" spans="2:2">
      <c r="B157" s="293"/>
    </row>
    <row r="158" spans="2:2">
      <c r="B158" s="293"/>
    </row>
    <row r="159" spans="2:2">
      <c r="B159" s="293"/>
    </row>
    <row r="160" spans="2:2">
      <c r="B160" s="293"/>
    </row>
    <row r="161" spans="2:2">
      <c r="B161" s="293"/>
    </row>
    <row r="162" spans="2:2">
      <c r="B162" s="293"/>
    </row>
    <row r="163" spans="2:2">
      <c r="B163" s="293"/>
    </row>
    <row r="164" spans="2:2">
      <c r="B164" s="293"/>
    </row>
    <row r="165" spans="2:2">
      <c r="B165" s="293"/>
    </row>
    <row r="166" spans="2:2">
      <c r="B166" s="293"/>
    </row>
    <row r="167" spans="2:2">
      <c r="B167" s="293"/>
    </row>
    <row r="168" spans="2:2">
      <c r="B168" s="293"/>
    </row>
    <row r="169" spans="2:2">
      <c r="B169" s="293"/>
    </row>
    <row r="170" spans="2:2">
      <c r="B170" s="293"/>
    </row>
    <row r="171" spans="2:2">
      <c r="B171" s="293"/>
    </row>
    <row r="172" spans="2:2">
      <c r="B172" s="293"/>
    </row>
    <row r="173" spans="2:2">
      <c r="B173" s="293"/>
    </row>
    <row r="174" spans="2:2">
      <c r="B174" s="293"/>
    </row>
    <row r="175" spans="2:2">
      <c r="B175" s="293"/>
    </row>
    <row r="176" spans="2:2">
      <c r="B176" s="293"/>
    </row>
    <row r="177" spans="2:2">
      <c r="B177" s="293"/>
    </row>
    <row r="178" spans="2:2">
      <c r="B178" s="293"/>
    </row>
    <row r="179" spans="2:2">
      <c r="B179" s="293"/>
    </row>
    <row r="180" spans="2:2">
      <c r="B180" s="293"/>
    </row>
    <row r="181" spans="2:2">
      <c r="B181" s="293"/>
    </row>
    <row r="182" spans="2:2">
      <c r="B182" s="293"/>
    </row>
    <row r="183" spans="2:2">
      <c r="B183" s="293"/>
    </row>
    <row r="184" spans="2:2">
      <c r="B184" s="293"/>
    </row>
  </sheetData>
  <mergeCells count="9">
    <mergeCell ref="G2:H2"/>
    <mergeCell ref="A3:A6"/>
    <mergeCell ref="B4:B6"/>
    <mergeCell ref="C3:C6"/>
    <mergeCell ref="D3:D6"/>
    <mergeCell ref="E3:E6"/>
    <mergeCell ref="F3:F6"/>
    <mergeCell ref="G3:G6"/>
    <mergeCell ref="H3:H6"/>
  </mergeCells>
  <pageMargins left="0.940277777777778" right="0.940277777777778" top="1.38125" bottom="1.09791666666667" header="0.511805555555556" footer="0.790972222222222"/>
  <pageSetup paperSize="9" firstPageNumber="200" orientation="portrait" useFirstPageNumber="1" horizontalDpi="600"/>
  <headerFooter alignWithMargins="0" scaleWithDoc="0">
    <oddFooter>&amp;C199</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H181"/>
  <sheetViews>
    <sheetView showZeros="0" topLeftCell="A10" workbookViewId="0">
      <selection activeCell="C43" sqref="C43"/>
    </sheetView>
  </sheetViews>
  <sheetFormatPr defaultColWidth="9" defaultRowHeight="18" customHeight="1" outlineLevelCol="7"/>
  <cols>
    <col min="1" max="1" width="29.625" style="230" customWidth="1"/>
    <col min="2" max="2" width="5.63333333333333" style="230" customWidth="1"/>
    <col min="3" max="3" width="3.79166666666667" style="230" customWidth="1"/>
    <col min="4" max="4" width="5.25" style="230" customWidth="1"/>
    <col min="5" max="5" width="8.125" style="230" customWidth="1"/>
    <col min="6" max="6" width="7" style="230" customWidth="1"/>
    <col min="7" max="7" width="7.75" style="230" customWidth="1"/>
    <col min="8" max="8" width="6.5" style="230" customWidth="1"/>
    <col min="9" max="16384" width="9" style="230"/>
  </cols>
  <sheetData>
    <row r="1" customHeight="1" spans="1:8">
      <c r="A1" s="218" t="s">
        <v>220</v>
      </c>
      <c r="B1" s="218"/>
      <c r="C1" s="218"/>
      <c r="D1" s="218"/>
      <c r="E1" s="218"/>
      <c r="F1" s="218"/>
      <c r="G1" s="218"/>
      <c r="H1" s="218"/>
    </row>
    <row r="2" customHeight="1" spans="2:8">
      <c r="B2" s="353" t="s">
        <v>221</v>
      </c>
      <c r="C2" s="353"/>
      <c r="D2" s="353"/>
      <c r="E2" s="353"/>
      <c r="G2" s="300" t="s">
        <v>79</v>
      </c>
      <c r="H2" s="300"/>
    </row>
    <row r="3" s="274" customFormat="1" ht="13.5" customHeight="1" spans="1:8">
      <c r="A3" s="231" t="s">
        <v>80</v>
      </c>
      <c r="B3" s="335" t="s">
        <v>81</v>
      </c>
      <c r="C3" s="336" t="s">
        <v>82</v>
      </c>
      <c r="D3" s="337"/>
      <c r="E3" s="308" t="s">
        <v>83</v>
      </c>
      <c r="F3" s="308" t="s">
        <v>84</v>
      </c>
      <c r="G3" s="328" t="s">
        <v>85</v>
      </c>
      <c r="H3" s="347" t="s">
        <v>86</v>
      </c>
    </row>
    <row r="4" s="274" customFormat="1" ht="13.5" customHeight="1" spans="1:8">
      <c r="A4" s="280"/>
      <c r="B4" s="338"/>
      <c r="C4" s="339" t="s">
        <v>87</v>
      </c>
      <c r="D4" s="339" t="s">
        <v>88</v>
      </c>
      <c r="E4" s="310"/>
      <c r="F4" s="310"/>
      <c r="G4" s="310"/>
      <c r="H4" s="348" t="s">
        <v>89</v>
      </c>
    </row>
    <row r="5" s="274" customFormat="1" ht="13.5" customHeight="1" spans="1:8">
      <c r="A5" s="280"/>
      <c r="B5" s="338"/>
      <c r="C5" s="338"/>
      <c r="D5" s="338"/>
      <c r="E5" s="310"/>
      <c r="F5" s="310"/>
      <c r="G5" s="310"/>
      <c r="H5" s="329"/>
    </row>
    <row r="6" s="274" customFormat="1" ht="13.5" customHeight="1" spans="1:8">
      <c r="A6" s="234"/>
      <c r="B6" s="340"/>
      <c r="C6" s="340"/>
      <c r="D6" s="340"/>
      <c r="E6" s="312"/>
      <c r="F6" s="312"/>
      <c r="G6" s="312"/>
      <c r="H6" s="330"/>
    </row>
    <row r="7" s="275" customFormat="1" ht="11.1" customHeight="1" spans="1:8">
      <c r="A7" s="251" t="s">
        <v>35</v>
      </c>
      <c r="B7" s="352">
        <v>451</v>
      </c>
      <c r="C7" s="352">
        <v>84</v>
      </c>
      <c r="D7" s="352">
        <v>39894.2</v>
      </c>
      <c r="E7" s="352">
        <v>20342961.8</v>
      </c>
      <c r="F7" s="352">
        <v>1697257.1</v>
      </c>
      <c r="G7" s="352">
        <v>20739437.2</v>
      </c>
      <c r="H7" s="352">
        <v>6914143</v>
      </c>
    </row>
    <row r="8" s="275" customFormat="1" ht="11.1" customHeight="1" spans="1:8">
      <c r="A8" s="251" t="s">
        <v>96</v>
      </c>
      <c r="B8" s="315"/>
      <c r="C8" s="315"/>
      <c r="D8" s="315"/>
      <c r="E8" s="315"/>
      <c r="F8" s="315"/>
      <c r="G8" s="315"/>
      <c r="H8" s="315"/>
    </row>
    <row r="9" s="274" customFormat="1" ht="11.1" customHeight="1" spans="1:8">
      <c r="A9" s="211" t="s">
        <v>158</v>
      </c>
      <c r="B9" s="318">
        <v>245</v>
      </c>
      <c r="C9" s="318">
        <v>41</v>
      </c>
      <c r="D9" s="318">
        <v>17070.5</v>
      </c>
      <c r="E9" s="318">
        <v>2545064</v>
      </c>
      <c r="F9" s="318">
        <v>356780.2</v>
      </c>
      <c r="G9" s="318">
        <v>1888045.1</v>
      </c>
      <c r="H9" s="318">
        <v>1107812.8</v>
      </c>
    </row>
    <row r="10" s="274" customFormat="1" ht="11.1" customHeight="1" spans="1:8">
      <c r="A10" s="211" t="s">
        <v>159</v>
      </c>
      <c r="B10" s="318">
        <v>206</v>
      </c>
      <c r="C10" s="318">
        <v>43</v>
      </c>
      <c r="D10" s="318">
        <v>22823.7</v>
      </c>
      <c r="E10" s="318">
        <v>17797897.8</v>
      </c>
      <c r="F10" s="318">
        <v>1340476.9</v>
      </c>
      <c r="G10" s="318">
        <v>18851392.1</v>
      </c>
      <c r="H10" s="318">
        <v>5806330.2</v>
      </c>
    </row>
    <row r="11" s="275" customFormat="1" ht="11.1" customHeight="1" spans="1:8">
      <c r="A11" s="251" t="s">
        <v>99</v>
      </c>
      <c r="B11" s="315"/>
      <c r="C11" s="315"/>
      <c r="D11" s="315"/>
      <c r="E11" s="315"/>
      <c r="F11" s="315"/>
      <c r="G11" s="315"/>
      <c r="H11" s="315"/>
    </row>
    <row r="12" s="274" customFormat="1" ht="11.1" customHeight="1" spans="1:8">
      <c r="A12" s="211" t="s">
        <v>214</v>
      </c>
      <c r="B12" s="318">
        <v>4</v>
      </c>
      <c r="C12" s="318">
        <v>0</v>
      </c>
      <c r="D12" s="318">
        <v>0</v>
      </c>
      <c r="E12" s="318">
        <v>5700021.7</v>
      </c>
      <c r="F12" s="318">
        <v>547330.6</v>
      </c>
      <c r="G12" s="318">
        <v>2348159.7</v>
      </c>
      <c r="H12" s="318">
        <v>1341873.3</v>
      </c>
    </row>
    <row r="13" s="274" customFormat="1" ht="11.1" customHeight="1" spans="1:8">
      <c r="A13" s="211" t="s">
        <v>215</v>
      </c>
      <c r="B13" s="318">
        <v>53</v>
      </c>
      <c r="C13" s="318">
        <v>7</v>
      </c>
      <c r="D13" s="318">
        <v>8656</v>
      </c>
      <c r="E13" s="318">
        <v>10767574</v>
      </c>
      <c r="F13" s="318">
        <v>757511.9</v>
      </c>
      <c r="G13" s="318">
        <v>6530635.4</v>
      </c>
      <c r="H13" s="318">
        <v>2820747</v>
      </c>
    </row>
    <row r="14" s="274" customFormat="1" ht="11.1" customHeight="1" spans="1:8">
      <c r="A14" s="211" t="s">
        <v>216</v>
      </c>
      <c r="B14" s="318">
        <v>394</v>
      </c>
      <c r="C14" s="318">
        <v>77</v>
      </c>
      <c r="D14" s="318">
        <v>31238.2</v>
      </c>
      <c r="E14" s="318">
        <v>3875366.1</v>
      </c>
      <c r="F14" s="318">
        <v>392414.6</v>
      </c>
      <c r="G14" s="318">
        <v>11860642.1</v>
      </c>
      <c r="H14" s="318">
        <v>2751522.7</v>
      </c>
    </row>
    <row r="15" s="275" customFormat="1" ht="11.1" customHeight="1" spans="1:8">
      <c r="A15" s="251" t="s">
        <v>103</v>
      </c>
      <c r="B15" s="315"/>
      <c r="C15" s="315"/>
      <c r="D15" s="315"/>
      <c r="E15" s="315"/>
      <c r="F15" s="315"/>
      <c r="G15" s="315"/>
      <c r="H15" s="315"/>
    </row>
    <row r="16" s="274" customFormat="1" ht="11.1" customHeight="1" spans="1:8">
      <c r="A16" s="211" t="s">
        <v>163</v>
      </c>
      <c r="B16" s="318">
        <v>0</v>
      </c>
      <c r="C16" s="318">
        <v>0</v>
      </c>
      <c r="D16" s="318">
        <v>0</v>
      </c>
      <c r="E16" s="318">
        <v>0</v>
      </c>
      <c r="F16" s="318">
        <v>0</v>
      </c>
      <c r="G16" s="318">
        <v>0</v>
      </c>
      <c r="H16" s="318">
        <v>0</v>
      </c>
    </row>
    <row r="17" s="274" customFormat="1" ht="11.1" customHeight="1" spans="1:8">
      <c r="A17" s="211" t="s">
        <v>164</v>
      </c>
      <c r="B17" s="318">
        <v>0</v>
      </c>
      <c r="C17" s="318">
        <v>0</v>
      </c>
      <c r="D17" s="318">
        <v>0</v>
      </c>
      <c r="E17" s="318">
        <v>0</v>
      </c>
      <c r="F17" s="318">
        <v>0</v>
      </c>
      <c r="G17" s="318">
        <v>0</v>
      </c>
      <c r="H17" s="318">
        <v>0</v>
      </c>
    </row>
    <row r="18" s="274" customFormat="1" ht="11.1" customHeight="1" spans="1:8">
      <c r="A18" s="211" t="s">
        <v>165</v>
      </c>
      <c r="B18" s="318">
        <v>0</v>
      </c>
      <c r="C18" s="318">
        <v>0</v>
      </c>
      <c r="D18" s="318">
        <v>0</v>
      </c>
      <c r="E18" s="318">
        <v>0</v>
      </c>
      <c r="F18" s="318">
        <v>0</v>
      </c>
      <c r="G18" s="318">
        <v>0</v>
      </c>
      <c r="H18" s="318">
        <v>0</v>
      </c>
    </row>
    <row r="19" s="274" customFormat="1" ht="11.1" customHeight="1" spans="1:8">
      <c r="A19" s="211" t="s">
        <v>166</v>
      </c>
      <c r="B19" s="318">
        <v>0</v>
      </c>
      <c r="C19" s="318">
        <v>0</v>
      </c>
      <c r="D19" s="318">
        <v>0</v>
      </c>
      <c r="E19" s="318">
        <v>0</v>
      </c>
      <c r="F19" s="318">
        <v>0</v>
      </c>
      <c r="G19" s="318">
        <v>0</v>
      </c>
      <c r="H19" s="318">
        <v>0</v>
      </c>
    </row>
    <row r="20" s="274" customFormat="1" ht="11.1" customHeight="1" spans="1:8">
      <c r="A20" s="211" t="s">
        <v>167</v>
      </c>
      <c r="B20" s="318">
        <v>5</v>
      </c>
      <c r="C20" s="318">
        <v>0</v>
      </c>
      <c r="D20" s="318">
        <v>0</v>
      </c>
      <c r="E20" s="318">
        <v>36611.8</v>
      </c>
      <c r="F20" s="318">
        <v>1311.6</v>
      </c>
      <c r="G20" s="318">
        <v>30353.2</v>
      </c>
      <c r="H20" s="318">
        <v>15154.1</v>
      </c>
    </row>
    <row r="21" s="274" customFormat="1" ht="11.1" customHeight="1" spans="1:8">
      <c r="A21" s="211" t="s">
        <v>168</v>
      </c>
      <c r="B21" s="318">
        <v>0</v>
      </c>
      <c r="C21" s="318">
        <v>0</v>
      </c>
      <c r="D21" s="318">
        <v>0</v>
      </c>
      <c r="E21" s="318">
        <v>0</v>
      </c>
      <c r="F21" s="318">
        <v>0</v>
      </c>
      <c r="G21" s="318">
        <v>0</v>
      </c>
      <c r="H21" s="318">
        <v>0</v>
      </c>
    </row>
    <row r="22" s="274" customFormat="1" ht="11.1" customHeight="1" spans="1:8">
      <c r="A22" s="211" t="s">
        <v>169</v>
      </c>
      <c r="B22" s="318">
        <v>0</v>
      </c>
      <c r="C22" s="318">
        <v>0</v>
      </c>
      <c r="D22" s="318">
        <v>0</v>
      </c>
      <c r="E22" s="318">
        <v>0</v>
      </c>
      <c r="F22" s="318">
        <v>0</v>
      </c>
      <c r="G22" s="318">
        <v>0</v>
      </c>
      <c r="H22" s="318">
        <v>0</v>
      </c>
    </row>
    <row r="23" s="274" customFormat="1" ht="11.1" customHeight="1" spans="1:8">
      <c r="A23" s="211" t="s">
        <v>170</v>
      </c>
      <c r="B23" s="318">
        <v>44</v>
      </c>
      <c r="C23" s="318">
        <v>10</v>
      </c>
      <c r="D23" s="318">
        <v>5313.6</v>
      </c>
      <c r="E23" s="318">
        <v>1041486.1</v>
      </c>
      <c r="F23" s="318">
        <v>123072</v>
      </c>
      <c r="G23" s="318">
        <v>484717.3</v>
      </c>
      <c r="H23" s="318">
        <v>305909.9</v>
      </c>
    </row>
    <row r="24" s="274" customFormat="1" ht="11.1" customHeight="1" spans="1:8">
      <c r="A24" s="211" t="s">
        <v>171</v>
      </c>
      <c r="B24" s="318">
        <v>10</v>
      </c>
      <c r="C24" s="318">
        <v>3</v>
      </c>
      <c r="D24" s="318">
        <v>923</v>
      </c>
      <c r="E24" s="318">
        <v>335317.4</v>
      </c>
      <c r="F24" s="318">
        <v>45442.1</v>
      </c>
      <c r="G24" s="318">
        <v>325370.8</v>
      </c>
      <c r="H24" s="318">
        <v>152622.7</v>
      </c>
    </row>
    <row r="25" s="274" customFormat="1" ht="11.1" customHeight="1" spans="1:8">
      <c r="A25" s="211" t="s">
        <v>172</v>
      </c>
      <c r="B25" s="318">
        <v>3</v>
      </c>
      <c r="C25" s="318">
        <v>1</v>
      </c>
      <c r="D25" s="318">
        <v>350.4</v>
      </c>
      <c r="E25" s="318">
        <v>18025.6</v>
      </c>
      <c r="F25" s="318">
        <v>9563.2</v>
      </c>
      <c r="G25" s="318">
        <v>39714</v>
      </c>
      <c r="H25" s="318">
        <v>16038.8</v>
      </c>
    </row>
    <row r="26" s="274" customFormat="1" ht="11.1" customHeight="1" spans="1:8">
      <c r="A26" s="211" t="s">
        <v>173</v>
      </c>
      <c r="B26" s="318">
        <v>0</v>
      </c>
      <c r="C26" s="318">
        <v>0</v>
      </c>
      <c r="D26" s="318">
        <v>0</v>
      </c>
      <c r="E26" s="318">
        <v>0</v>
      </c>
      <c r="F26" s="318">
        <v>0</v>
      </c>
      <c r="G26" s="318">
        <v>0</v>
      </c>
      <c r="H26" s="318">
        <v>0</v>
      </c>
    </row>
    <row r="27" s="274" customFormat="1" ht="11.1" customHeight="1" spans="1:8">
      <c r="A27" s="211" t="s">
        <v>174</v>
      </c>
      <c r="B27" s="318">
        <v>1</v>
      </c>
      <c r="C27" s="318">
        <v>0</v>
      </c>
      <c r="D27" s="318">
        <v>0</v>
      </c>
      <c r="E27" s="318">
        <v>10372.2</v>
      </c>
      <c r="F27" s="318">
        <v>297.4</v>
      </c>
      <c r="G27" s="318">
        <v>3452.6</v>
      </c>
      <c r="H27" s="318">
        <v>3158.8</v>
      </c>
    </row>
    <row r="28" s="274" customFormat="1" ht="11.1" customHeight="1" spans="1:8">
      <c r="A28" s="211" t="s">
        <v>175</v>
      </c>
      <c r="B28" s="318">
        <v>7</v>
      </c>
      <c r="C28" s="318">
        <v>2</v>
      </c>
      <c r="D28" s="318">
        <v>2889.6</v>
      </c>
      <c r="E28" s="318">
        <v>58939.2</v>
      </c>
      <c r="F28" s="318">
        <v>10737.6</v>
      </c>
      <c r="G28" s="318">
        <v>38967.4</v>
      </c>
      <c r="H28" s="318">
        <v>26301.9</v>
      </c>
    </row>
    <row r="29" s="274" customFormat="1" ht="11.1" customHeight="1" spans="1:8">
      <c r="A29" s="211" t="s">
        <v>176</v>
      </c>
      <c r="B29" s="318">
        <v>3</v>
      </c>
      <c r="C29" s="318">
        <v>0</v>
      </c>
      <c r="D29" s="318">
        <v>0</v>
      </c>
      <c r="E29" s="318">
        <v>13283.2</v>
      </c>
      <c r="F29" s="318">
        <v>1064.4</v>
      </c>
      <c r="G29" s="318">
        <v>3664.4</v>
      </c>
      <c r="H29" s="318">
        <v>3234</v>
      </c>
    </row>
    <row r="30" s="274" customFormat="1" ht="11.1" customHeight="1" spans="1:8">
      <c r="A30" s="211" t="s">
        <v>177</v>
      </c>
      <c r="B30" s="318">
        <v>5</v>
      </c>
      <c r="C30" s="318">
        <v>0</v>
      </c>
      <c r="D30" s="318">
        <v>0</v>
      </c>
      <c r="E30" s="318">
        <v>33325</v>
      </c>
      <c r="F30" s="318">
        <v>9722.5</v>
      </c>
      <c r="G30" s="318">
        <v>26633.9</v>
      </c>
      <c r="H30" s="318">
        <v>18580.2</v>
      </c>
    </row>
    <row r="31" s="274" customFormat="1" ht="11.1" customHeight="1" spans="1:8">
      <c r="A31" s="211" t="s">
        <v>178</v>
      </c>
      <c r="B31" s="318">
        <v>0</v>
      </c>
      <c r="C31" s="318">
        <v>0</v>
      </c>
      <c r="D31" s="318">
        <v>0</v>
      </c>
      <c r="E31" s="318">
        <v>0</v>
      </c>
      <c r="F31" s="318">
        <v>0</v>
      </c>
      <c r="G31" s="318">
        <v>0</v>
      </c>
      <c r="H31" s="318">
        <v>0</v>
      </c>
    </row>
    <row r="32" s="274" customFormat="1" ht="11.1" customHeight="1" spans="1:8">
      <c r="A32" s="211" t="s">
        <v>179</v>
      </c>
      <c r="B32" s="318">
        <v>7</v>
      </c>
      <c r="C32" s="318">
        <v>1</v>
      </c>
      <c r="D32" s="318">
        <v>204.8</v>
      </c>
      <c r="E32" s="318">
        <v>31865.7</v>
      </c>
      <c r="F32" s="318">
        <v>7521.7</v>
      </c>
      <c r="G32" s="318">
        <v>38169.1</v>
      </c>
      <c r="H32" s="318">
        <v>25567.5</v>
      </c>
    </row>
    <row r="33" s="274" customFormat="1" ht="11.1" customHeight="1" spans="1:8">
      <c r="A33" s="211" t="s">
        <v>180</v>
      </c>
      <c r="B33" s="318">
        <v>0</v>
      </c>
      <c r="C33" s="318">
        <v>0</v>
      </c>
      <c r="D33" s="318">
        <v>0</v>
      </c>
      <c r="E33" s="318">
        <v>0</v>
      </c>
      <c r="F33" s="318">
        <v>0</v>
      </c>
      <c r="G33" s="318">
        <v>0</v>
      </c>
      <c r="H33" s="318">
        <v>0</v>
      </c>
    </row>
    <row r="34" s="274" customFormat="1" ht="11.1" customHeight="1" spans="1:8">
      <c r="A34" s="211" t="s">
        <v>181</v>
      </c>
      <c r="B34" s="318">
        <v>1</v>
      </c>
      <c r="C34" s="318">
        <v>0</v>
      </c>
      <c r="D34" s="318">
        <v>0</v>
      </c>
      <c r="E34" s="318">
        <v>5881.1</v>
      </c>
      <c r="F34" s="318">
        <v>275.4</v>
      </c>
      <c r="G34" s="318">
        <v>1895.3</v>
      </c>
      <c r="H34" s="318">
        <v>1359.5</v>
      </c>
    </row>
    <row r="35" s="274" customFormat="1" ht="11.1" customHeight="1" spans="1:8">
      <c r="A35" s="211" t="s">
        <v>182</v>
      </c>
      <c r="B35" s="318">
        <v>0</v>
      </c>
      <c r="C35" s="318">
        <v>0</v>
      </c>
      <c r="D35" s="318">
        <v>0</v>
      </c>
      <c r="E35" s="318">
        <v>0</v>
      </c>
      <c r="F35" s="318">
        <v>0</v>
      </c>
      <c r="G35" s="318">
        <v>0</v>
      </c>
      <c r="H35" s="318">
        <v>0</v>
      </c>
    </row>
    <row r="36" s="274" customFormat="1" ht="11.1" customHeight="1" spans="1:8">
      <c r="A36" s="211" t="s">
        <v>183</v>
      </c>
      <c r="B36" s="318">
        <v>12</v>
      </c>
      <c r="C36" s="318">
        <v>5</v>
      </c>
      <c r="D36" s="318">
        <v>2154.4</v>
      </c>
      <c r="E36" s="318">
        <v>99249.3</v>
      </c>
      <c r="F36" s="318">
        <v>16847.5</v>
      </c>
      <c r="G36" s="318">
        <v>84485.9</v>
      </c>
      <c r="H36" s="318">
        <v>57123.5</v>
      </c>
    </row>
    <row r="37" s="274" customFormat="1" ht="11.1" customHeight="1" spans="1:8">
      <c r="A37" s="211" t="s">
        <v>184</v>
      </c>
      <c r="B37" s="318">
        <v>2</v>
      </c>
      <c r="C37" s="318">
        <v>1</v>
      </c>
      <c r="D37" s="318">
        <v>316.6</v>
      </c>
      <c r="E37" s="318">
        <v>32300.6</v>
      </c>
      <c r="F37" s="318">
        <v>7621.2</v>
      </c>
      <c r="G37" s="318">
        <v>16153.8</v>
      </c>
      <c r="H37" s="318">
        <v>13709.5</v>
      </c>
    </row>
    <row r="38" s="274" customFormat="1" ht="11.1" customHeight="1" spans="1:8">
      <c r="A38" s="211" t="s">
        <v>185</v>
      </c>
      <c r="B38" s="318">
        <v>0</v>
      </c>
      <c r="C38" s="318">
        <v>0</v>
      </c>
      <c r="D38" s="318">
        <v>0</v>
      </c>
      <c r="E38" s="318">
        <v>0</v>
      </c>
      <c r="F38" s="318">
        <v>0</v>
      </c>
      <c r="G38" s="318">
        <v>0</v>
      </c>
      <c r="H38" s="318">
        <v>0</v>
      </c>
    </row>
    <row r="39" s="274" customFormat="1" ht="11.1" customHeight="1" spans="1:8">
      <c r="A39" s="211" t="s">
        <v>186</v>
      </c>
      <c r="B39" s="318">
        <v>34</v>
      </c>
      <c r="C39" s="318">
        <v>4</v>
      </c>
      <c r="D39" s="318">
        <v>663.8</v>
      </c>
      <c r="E39" s="318">
        <v>126613.9</v>
      </c>
      <c r="F39" s="318">
        <v>19112.7</v>
      </c>
      <c r="G39" s="318">
        <v>135516.1</v>
      </c>
      <c r="H39" s="318">
        <v>73779.5</v>
      </c>
    </row>
    <row r="40" s="274" customFormat="1" ht="11.1" customHeight="1" spans="1:8">
      <c r="A40" s="211" t="s">
        <v>187</v>
      </c>
      <c r="B40" s="318">
        <v>38</v>
      </c>
      <c r="C40" s="318">
        <v>16</v>
      </c>
      <c r="D40" s="318">
        <v>12850.7</v>
      </c>
      <c r="E40" s="318">
        <v>625651.2</v>
      </c>
      <c r="F40" s="318">
        <v>84819.7</v>
      </c>
      <c r="G40" s="318">
        <v>985586.9</v>
      </c>
      <c r="H40" s="318">
        <v>495287.1</v>
      </c>
    </row>
    <row r="41" s="274" customFormat="1" ht="11.1" customHeight="1" spans="1:8">
      <c r="A41" s="211" t="s">
        <v>188</v>
      </c>
      <c r="B41" s="318">
        <v>20</v>
      </c>
      <c r="C41" s="318">
        <v>6</v>
      </c>
      <c r="D41" s="318">
        <v>618.7</v>
      </c>
      <c r="E41" s="318">
        <v>11886282.8</v>
      </c>
      <c r="F41" s="318">
        <v>806170.2</v>
      </c>
      <c r="G41" s="318">
        <v>2865263.5</v>
      </c>
      <c r="H41" s="318">
        <v>1645123.2</v>
      </c>
    </row>
    <row r="42" s="274" customFormat="1" ht="11.1" customHeight="1" spans="1:8">
      <c r="A42" s="211" t="s">
        <v>189</v>
      </c>
      <c r="B42" s="318">
        <v>2</v>
      </c>
      <c r="C42" s="318">
        <v>2</v>
      </c>
      <c r="D42" s="318">
        <v>3923.6</v>
      </c>
      <c r="E42" s="318">
        <v>147790.3</v>
      </c>
      <c r="F42" s="318">
        <v>24165.4</v>
      </c>
      <c r="G42" s="318">
        <v>120825.5</v>
      </c>
      <c r="H42" s="318">
        <v>65334.2</v>
      </c>
    </row>
    <row r="43" s="274" customFormat="1" ht="11.1" customHeight="1" spans="1:8">
      <c r="A43" s="214" t="s">
        <v>219</v>
      </c>
      <c r="B43" s="318">
        <v>144</v>
      </c>
      <c r="C43" s="318">
        <v>21</v>
      </c>
      <c r="D43" s="318">
        <v>5101.7</v>
      </c>
      <c r="E43" s="318">
        <v>1308789.2</v>
      </c>
      <c r="F43" s="318">
        <v>131464.1</v>
      </c>
      <c r="G43" s="318">
        <v>1041232.4</v>
      </c>
      <c r="H43" s="318">
        <v>512353.5</v>
      </c>
    </row>
    <row r="44" s="274" customFormat="1" ht="11.1" customHeight="1" spans="1:8">
      <c r="A44" s="211" t="s">
        <v>191</v>
      </c>
      <c r="B44" s="318">
        <v>24</v>
      </c>
      <c r="C44" s="318">
        <v>1</v>
      </c>
      <c r="D44" s="318">
        <v>28.8</v>
      </c>
      <c r="E44" s="318">
        <v>352512.4</v>
      </c>
      <c r="F44" s="318">
        <v>37554.6</v>
      </c>
      <c r="G44" s="318">
        <v>534936.2</v>
      </c>
      <c r="H44" s="318">
        <v>312430.3</v>
      </c>
    </row>
    <row r="45" s="274" customFormat="1" ht="11.1" customHeight="1" spans="1:8">
      <c r="A45" s="211" t="s">
        <v>192</v>
      </c>
      <c r="B45" s="318">
        <v>2</v>
      </c>
      <c r="C45" s="318">
        <v>0</v>
      </c>
      <c r="D45" s="318">
        <v>0</v>
      </c>
      <c r="E45" s="318">
        <v>7626.7</v>
      </c>
      <c r="F45" s="318">
        <v>2013.3</v>
      </c>
      <c r="G45" s="318">
        <v>8221.1</v>
      </c>
      <c r="H45" s="318">
        <v>6362.8</v>
      </c>
    </row>
    <row r="46" s="274" customFormat="1" ht="11.1" customHeight="1" spans="1:8">
      <c r="A46" s="211" t="s">
        <v>193</v>
      </c>
      <c r="B46" s="344">
        <v>1</v>
      </c>
      <c r="C46" s="318">
        <v>1</v>
      </c>
      <c r="D46" s="318">
        <v>626</v>
      </c>
      <c r="E46" s="318">
        <v>4513</v>
      </c>
      <c r="F46" s="318">
        <v>1498.5</v>
      </c>
      <c r="G46" s="318">
        <v>9236.8</v>
      </c>
      <c r="H46" s="318">
        <v>3069</v>
      </c>
    </row>
    <row r="47" s="274" customFormat="1" ht="11.1" customHeight="1" spans="1:8">
      <c r="A47" s="239" t="s">
        <v>194</v>
      </c>
      <c r="B47" s="318">
        <v>2</v>
      </c>
      <c r="C47" s="318">
        <v>0</v>
      </c>
      <c r="D47" s="318">
        <v>0</v>
      </c>
      <c r="E47" s="318">
        <v>17186.1</v>
      </c>
      <c r="F47" s="318">
        <v>850.6</v>
      </c>
      <c r="G47" s="318">
        <v>17390.3</v>
      </c>
      <c r="H47" s="318">
        <v>12562.4</v>
      </c>
    </row>
    <row r="48" s="274" customFormat="1" ht="11.1" customHeight="1" spans="1:8">
      <c r="A48" s="211" t="s">
        <v>195</v>
      </c>
      <c r="B48" s="318">
        <v>30</v>
      </c>
      <c r="C48" s="318">
        <v>4</v>
      </c>
      <c r="D48" s="318">
        <v>2358.6</v>
      </c>
      <c r="E48" s="318">
        <v>1055582.1</v>
      </c>
      <c r="F48" s="318">
        <v>248778.4</v>
      </c>
      <c r="G48" s="318">
        <v>1021172.4</v>
      </c>
      <c r="H48" s="318">
        <v>714137.8</v>
      </c>
    </row>
    <row r="49" s="274" customFormat="1" ht="11.1" customHeight="1" spans="1:8">
      <c r="A49" s="211" t="s">
        <v>196</v>
      </c>
      <c r="B49" s="318">
        <v>2</v>
      </c>
      <c r="C49" s="318">
        <v>1</v>
      </c>
      <c r="D49" s="318">
        <v>123.1</v>
      </c>
      <c r="E49" s="318">
        <v>9271.4</v>
      </c>
      <c r="F49" s="318">
        <v>456.8</v>
      </c>
      <c r="G49" s="318">
        <v>5788.1</v>
      </c>
      <c r="H49" s="318">
        <v>5592.2</v>
      </c>
    </row>
    <row r="50" s="274" customFormat="1" ht="11.1" customHeight="1" spans="1:8">
      <c r="A50" s="211" t="s">
        <v>197</v>
      </c>
      <c r="B50" s="318">
        <v>0</v>
      </c>
      <c r="C50" s="318">
        <v>0</v>
      </c>
      <c r="D50" s="318">
        <v>0</v>
      </c>
      <c r="E50" s="318">
        <v>0</v>
      </c>
      <c r="F50" s="318">
        <v>0</v>
      </c>
      <c r="G50" s="318">
        <v>0</v>
      </c>
      <c r="H50" s="318">
        <v>0</v>
      </c>
    </row>
    <row r="51" ht="11.1" customHeight="1" spans="1:8">
      <c r="A51" s="211" t="s">
        <v>198</v>
      </c>
      <c r="B51" s="318">
        <v>0</v>
      </c>
      <c r="C51" s="318">
        <v>0</v>
      </c>
      <c r="D51" s="318">
        <v>0</v>
      </c>
      <c r="E51" s="318">
        <v>0</v>
      </c>
      <c r="F51" s="318">
        <v>0</v>
      </c>
      <c r="G51" s="318">
        <v>0</v>
      </c>
      <c r="H51" s="318">
        <v>0</v>
      </c>
    </row>
    <row r="52" ht="11.1" customHeight="1" spans="1:8">
      <c r="A52" s="211" t="s">
        <v>199</v>
      </c>
      <c r="B52" s="318">
        <v>6</v>
      </c>
      <c r="C52" s="318">
        <v>2</v>
      </c>
      <c r="D52" s="318">
        <v>1055.6</v>
      </c>
      <c r="E52" s="318">
        <v>30784.9</v>
      </c>
      <c r="F52" s="318">
        <v>6470.5</v>
      </c>
      <c r="G52" s="318">
        <v>56233</v>
      </c>
      <c r="H52" s="318">
        <v>23482.7</v>
      </c>
    </row>
    <row r="53" ht="11.1" customHeight="1" spans="1:8">
      <c r="A53" s="211" t="s">
        <v>200</v>
      </c>
      <c r="B53" s="318">
        <v>0</v>
      </c>
      <c r="C53" s="318">
        <v>0</v>
      </c>
      <c r="D53" s="318">
        <v>0</v>
      </c>
      <c r="E53" s="318">
        <v>0</v>
      </c>
      <c r="F53" s="318">
        <v>0</v>
      </c>
      <c r="G53" s="318">
        <v>0</v>
      </c>
      <c r="H53" s="318">
        <v>0</v>
      </c>
    </row>
    <row r="54" ht="11.1" customHeight="1" spans="1:8">
      <c r="A54" s="211" t="s">
        <v>201</v>
      </c>
      <c r="B54" s="318">
        <v>34</v>
      </c>
      <c r="C54" s="318">
        <v>1</v>
      </c>
      <c r="D54" s="318">
        <v>190.1</v>
      </c>
      <c r="E54" s="318">
        <v>2992306</v>
      </c>
      <c r="F54" s="318">
        <v>96927.5</v>
      </c>
      <c r="G54" s="318">
        <v>12630771.7</v>
      </c>
      <c r="H54" s="318">
        <v>2347811.7</v>
      </c>
    </row>
    <row r="55" ht="11.1" customHeight="1" spans="1:8">
      <c r="A55" s="211" t="s">
        <v>202</v>
      </c>
      <c r="B55" s="318">
        <v>3</v>
      </c>
      <c r="C55" s="318">
        <v>0</v>
      </c>
      <c r="D55" s="318">
        <v>0</v>
      </c>
      <c r="E55" s="318">
        <v>28529.1</v>
      </c>
      <c r="F55" s="318">
        <v>2191.8</v>
      </c>
      <c r="G55" s="318">
        <v>102193</v>
      </c>
      <c r="H55" s="318">
        <v>34731.1</v>
      </c>
    </row>
    <row r="56" ht="11.1" customHeight="1" spans="1:8">
      <c r="A56" s="215" t="s">
        <v>203</v>
      </c>
      <c r="B56" s="325">
        <v>9</v>
      </c>
      <c r="C56" s="325">
        <v>2</v>
      </c>
      <c r="D56" s="325">
        <v>201.1</v>
      </c>
      <c r="E56" s="325">
        <v>32865.5</v>
      </c>
      <c r="F56" s="325">
        <v>1306.4</v>
      </c>
      <c r="G56" s="325">
        <v>111492.5</v>
      </c>
      <c r="H56" s="325">
        <v>23325.1</v>
      </c>
    </row>
    <row r="57" customHeight="1" spans="8:8">
      <c r="H57" s="293"/>
    </row>
    <row r="58" customHeight="1" spans="8:8">
      <c r="H58" s="293"/>
    </row>
    <row r="59" customHeight="1" spans="8:8">
      <c r="H59" s="293"/>
    </row>
    <row r="60" customHeight="1" spans="8:8">
      <c r="H60" s="293"/>
    </row>
    <row r="61" customHeight="1" spans="8:8">
      <c r="H61" s="293"/>
    </row>
    <row r="62" customHeight="1" spans="8:8">
      <c r="H62" s="293"/>
    </row>
    <row r="63" customHeight="1" spans="8:8">
      <c r="H63" s="293"/>
    </row>
    <row r="64" customHeight="1" spans="8:8">
      <c r="H64" s="293"/>
    </row>
    <row r="65" customHeight="1" spans="8:8">
      <c r="H65" s="293"/>
    </row>
    <row r="66" customHeight="1" spans="8:8">
      <c r="H66" s="293"/>
    </row>
    <row r="67" customHeight="1" spans="8:8">
      <c r="H67" s="293"/>
    </row>
    <row r="68" customHeight="1" spans="8:8">
      <c r="H68" s="293"/>
    </row>
    <row r="69" customHeight="1" spans="8:8">
      <c r="H69" s="293"/>
    </row>
    <row r="70" customHeight="1" spans="8:8">
      <c r="H70" s="293"/>
    </row>
    <row r="71" customHeight="1" spans="8:8">
      <c r="H71" s="293"/>
    </row>
    <row r="72" customHeight="1" spans="8:8">
      <c r="H72" s="293"/>
    </row>
    <row r="73" customHeight="1" spans="8:8">
      <c r="H73" s="293"/>
    </row>
    <row r="74" customHeight="1" spans="8:8">
      <c r="H74" s="293"/>
    </row>
    <row r="75" customHeight="1" spans="8:8">
      <c r="H75" s="293"/>
    </row>
    <row r="76" customHeight="1" spans="8:8">
      <c r="H76" s="293"/>
    </row>
    <row r="77" customHeight="1" spans="8:8">
      <c r="H77" s="293"/>
    </row>
    <row r="78" customHeight="1" spans="8:8">
      <c r="H78" s="293"/>
    </row>
    <row r="79" customHeight="1" spans="8:8">
      <c r="H79" s="293"/>
    </row>
    <row r="80" customHeight="1" spans="8:8">
      <c r="H80" s="293"/>
    </row>
    <row r="81" customHeight="1" spans="8:8">
      <c r="H81" s="293"/>
    </row>
    <row r="82" customHeight="1" spans="8:8">
      <c r="H82" s="293"/>
    </row>
    <row r="83" customHeight="1" spans="8:8">
      <c r="H83" s="293"/>
    </row>
    <row r="84" customHeight="1" spans="8:8">
      <c r="H84" s="293"/>
    </row>
    <row r="85" customHeight="1" spans="8:8">
      <c r="H85" s="293"/>
    </row>
    <row r="86" customHeight="1" spans="8:8">
      <c r="H86" s="293"/>
    </row>
    <row r="87" customHeight="1" spans="8:8">
      <c r="H87" s="293"/>
    </row>
    <row r="88" customHeight="1" spans="8:8">
      <c r="H88" s="293"/>
    </row>
    <row r="89" customHeight="1" spans="8:8">
      <c r="H89" s="293"/>
    </row>
    <row r="90" customHeight="1" spans="8:8">
      <c r="H90" s="293"/>
    </row>
    <row r="91" customHeight="1" spans="8:8">
      <c r="H91" s="293"/>
    </row>
    <row r="92" customHeight="1" spans="8:8">
      <c r="H92" s="293"/>
    </row>
    <row r="93" customHeight="1" spans="8:8">
      <c r="H93" s="293"/>
    </row>
    <row r="94" customHeight="1" spans="8:8">
      <c r="H94" s="293"/>
    </row>
    <row r="95" customHeight="1" spans="8:8">
      <c r="H95" s="293"/>
    </row>
    <row r="96" customHeight="1" spans="8:8">
      <c r="H96" s="293"/>
    </row>
    <row r="97" customHeight="1" spans="8:8">
      <c r="H97" s="293"/>
    </row>
    <row r="98" customHeight="1" spans="8:8">
      <c r="H98" s="293"/>
    </row>
    <row r="99" customHeight="1" spans="8:8">
      <c r="H99" s="293"/>
    </row>
    <row r="100" customHeight="1" spans="8:8">
      <c r="H100" s="293"/>
    </row>
    <row r="101" customHeight="1" spans="8:8">
      <c r="H101" s="293"/>
    </row>
    <row r="102" customHeight="1" spans="8:8">
      <c r="H102" s="293"/>
    </row>
    <row r="103" customHeight="1" spans="8:8">
      <c r="H103" s="293"/>
    </row>
    <row r="104" customHeight="1" spans="8:8">
      <c r="H104" s="293"/>
    </row>
    <row r="105" customHeight="1" spans="8:8">
      <c r="H105" s="293"/>
    </row>
    <row r="106" customHeight="1" spans="8:8">
      <c r="H106" s="293"/>
    </row>
    <row r="107" customHeight="1" spans="8:8">
      <c r="H107" s="293"/>
    </row>
    <row r="108" customHeight="1" spans="8:8">
      <c r="H108" s="293"/>
    </row>
    <row r="109" customHeight="1" spans="8:8">
      <c r="H109" s="293"/>
    </row>
    <row r="110" customHeight="1" spans="8:8">
      <c r="H110" s="293"/>
    </row>
    <row r="111" customHeight="1" spans="8:8">
      <c r="H111" s="293"/>
    </row>
    <row r="112" customHeight="1" spans="8:8">
      <c r="H112" s="293"/>
    </row>
    <row r="113" customHeight="1" spans="8:8">
      <c r="H113" s="293"/>
    </row>
    <row r="114" customHeight="1" spans="8:8">
      <c r="H114" s="293"/>
    </row>
    <row r="115" customHeight="1" spans="8:8">
      <c r="H115" s="293"/>
    </row>
    <row r="116" customHeight="1" spans="8:8">
      <c r="H116" s="293"/>
    </row>
    <row r="117" customHeight="1" spans="8:8">
      <c r="H117" s="293"/>
    </row>
    <row r="118" customHeight="1" spans="8:8">
      <c r="H118" s="293"/>
    </row>
    <row r="119" customHeight="1" spans="8:8">
      <c r="H119" s="293"/>
    </row>
    <row r="120" customHeight="1" spans="8:8">
      <c r="H120" s="293"/>
    </row>
    <row r="121" customHeight="1" spans="8:8">
      <c r="H121" s="293"/>
    </row>
    <row r="122" customHeight="1" spans="8:8">
      <c r="H122" s="293"/>
    </row>
    <row r="123" customHeight="1" spans="8:8">
      <c r="H123" s="293"/>
    </row>
    <row r="124" customHeight="1" spans="8:8">
      <c r="H124" s="293"/>
    </row>
    <row r="125" customHeight="1" spans="8:8">
      <c r="H125" s="293"/>
    </row>
    <row r="126" customHeight="1" spans="8:8">
      <c r="H126" s="293"/>
    </row>
    <row r="127" customHeight="1" spans="8:8">
      <c r="H127" s="293"/>
    </row>
    <row r="128" customHeight="1" spans="8:8">
      <c r="H128" s="293"/>
    </row>
    <row r="129" customHeight="1" spans="8:8">
      <c r="H129" s="293"/>
    </row>
    <row r="130" customHeight="1" spans="8:8">
      <c r="H130" s="293"/>
    </row>
    <row r="131" customHeight="1" spans="8:8">
      <c r="H131" s="293"/>
    </row>
    <row r="132" customHeight="1" spans="8:8">
      <c r="H132" s="293"/>
    </row>
    <row r="133" customHeight="1" spans="8:8">
      <c r="H133" s="293"/>
    </row>
    <row r="134" customHeight="1" spans="8:8">
      <c r="H134" s="293"/>
    </row>
    <row r="135" customHeight="1" spans="8:8">
      <c r="H135" s="293"/>
    </row>
    <row r="136" customHeight="1" spans="8:8">
      <c r="H136" s="293"/>
    </row>
    <row r="137" customHeight="1" spans="8:8">
      <c r="H137" s="293"/>
    </row>
    <row r="138" customHeight="1" spans="8:8">
      <c r="H138" s="293"/>
    </row>
    <row r="139" customHeight="1" spans="8:8">
      <c r="H139" s="293"/>
    </row>
    <row r="140" customHeight="1" spans="8:8">
      <c r="H140" s="293"/>
    </row>
    <row r="141" customHeight="1" spans="8:8">
      <c r="H141" s="293"/>
    </row>
    <row r="142" customHeight="1" spans="8:8">
      <c r="H142" s="293"/>
    </row>
    <row r="143" customHeight="1" spans="8:8">
      <c r="H143" s="293"/>
    </row>
    <row r="144" customHeight="1" spans="8:8">
      <c r="H144" s="293"/>
    </row>
    <row r="145" customHeight="1" spans="8:8">
      <c r="H145" s="293"/>
    </row>
    <row r="146" customHeight="1" spans="8:8">
      <c r="H146" s="293"/>
    </row>
    <row r="147" customHeight="1" spans="8:8">
      <c r="H147" s="293"/>
    </row>
    <row r="148" customHeight="1" spans="8:8">
      <c r="H148" s="293"/>
    </row>
    <row r="149" customHeight="1" spans="8:8">
      <c r="H149" s="293"/>
    </row>
    <row r="150" customHeight="1" spans="8:8">
      <c r="H150" s="293"/>
    </row>
    <row r="151" customHeight="1" spans="8:8">
      <c r="H151" s="293"/>
    </row>
    <row r="152" customHeight="1" spans="8:8">
      <c r="H152" s="293"/>
    </row>
    <row r="153" customHeight="1" spans="8:8">
      <c r="H153" s="293"/>
    </row>
    <row r="154" customHeight="1" spans="8:8">
      <c r="H154" s="293"/>
    </row>
    <row r="155" customHeight="1" spans="8:8">
      <c r="H155" s="293"/>
    </row>
    <row r="156" customHeight="1" spans="8:8">
      <c r="H156" s="293"/>
    </row>
    <row r="157" customHeight="1" spans="8:8">
      <c r="H157" s="293"/>
    </row>
    <row r="158" customHeight="1" spans="8:8">
      <c r="H158" s="293"/>
    </row>
    <row r="159" customHeight="1" spans="8:8">
      <c r="H159" s="293"/>
    </row>
    <row r="160" customHeight="1" spans="8:8">
      <c r="H160" s="293"/>
    </row>
    <row r="161" customHeight="1" spans="8:8">
      <c r="H161" s="293"/>
    </row>
    <row r="162" customHeight="1" spans="8:8">
      <c r="H162" s="293"/>
    </row>
    <row r="163" customHeight="1" spans="8:8">
      <c r="H163" s="293"/>
    </row>
    <row r="164" customHeight="1" spans="8:8">
      <c r="H164" s="293"/>
    </row>
    <row r="165" customHeight="1" spans="8:8">
      <c r="H165" s="293"/>
    </row>
    <row r="166" customHeight="1" spans="8:8">
      <c r="H166" s="293"/>
    </row>
    <row r="167" customHeight="1" spans="8:8">
      <c r="H167" s="293"/>
    </row>
    <row r="168" customHeight="1" spans="8:8">
      <c r="H168" s="293"/>
    </row>
    <row r="169" customHeight="1" spans="8:8">
      <c r="H169" s="293"/>
    </row>
    <row r="170" customHeight="1" spans="8:8">
      <c r="H170" s="293"/>
    </row>
    <row r="171" customHeight="1" spans="8:8">
      <c r="H171" s="293"/>
    </row>
    <row r="172" customHeight="1" spans="8:8">
      <c r="H172" s="293"/>
    </row>
    <row r="173" customHeight="1" spans="8:8">
      <c r="H173" s="293"/>
    </row>
    <row r="174" customHeight="1" spans="8:8">
      <c r="H174" s="293"/>
    </row>
    <row r="175" customHeight="1" spans="8:8">
      <c r="H175" s="293"/>
    </row>
    <row r="176" customHeight="1" spans="8:8">
      <c r="H176" s="293"/>
    </row>
    <row r="177" customHeight="1" spans="8:8">
      <c r="H177" s="293"/>
    </row>
    <row r="178" customHeight="1" spans="8:8">
      <c r="H178" s="293"/>
    </row>
    <row r="179" customHeight="1" spans="8:8">
      <c r="H179" s="293"/>
    </row>
    <row r="180" customHeight="1" spans="8:8">
      <c r="H180" s="293"/>
    </row>
    <row r="181" customHeight="1" spans="8:8">
      <c r="H181" s="293"/>
    </row>
  </sheetData>
  <mergeCells count="12">
    <mergeCell ref="A1:H1"/>
    <mergeCell ref="B2:D2"/>
    <mergeCell ref="G2:H2"/>
    <mergeCell ref="C3:D3"/>
    <mergeCell ref="A3:A6"/>
    <mergeCell ref="B3:B6"/>
    <mergeCell ref="C4:C6"/>
    <mergeCell ref="D4:D6"/>
    <mergeCell ref="E3:E6"/>
    <mergeCell ref="F3:F6"/>
    <mergeCell ref="G3:G6"/>
    <mergeCell ref="H4:H6"/>
  </mergeCells>
  <pageMargins left="1.14166666666667" right="0.940277777777778" top="1.38125" bottom="1.18055555555556" header="0.511805555555556" footer="0.901388888888889"/>
  <pageSetup paperSize="9" firstPageNumber="203" orientation="portrait" useFirstPageNumber="1" horizontalDpi="600"/>
  <headerFooter alignWithMargins="0" scaleWithDoc="0">
    <oddFooter>&amp;C200</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sheetPr>
  <dimension ref="A1:H184"/>
  <sheetViews>
    <sheetView showZeros="0" topLeftCell="A17" workbookViewId="0">
      <selection activeCell="N25" sqref="N25"/>
    </sheetView>
  </sheetViews>
  <sheetFormatPr defaultColWidth="9" defaultRowHeight="18" customHeight="1" outlineLevelCol="7"/>
  <cols>
    <col min="1" max="1" width="32" style="230" customWidth="1"/>
    <col min="2" max="2" width="6.75" style="230" customWidth="1"/>
    <col min="3" max="3" width="6.5" style="230" customWidth="1"/>
    <col min="4" max="4" width="5.25" style="230" customWidth="1"/>
    <col min="5" max="5" width="5.375" style="230" customWidth="1"/>
    <col min="6" max="6" width="6.025" style="230" customWidth="1"/>
    <col min="7" max="7" width="5.75" style="230" customWidth="1"/>
    <col min="8" max="8" width="5.875" style="230" customWidth="1"/>
    <col min="9" max="16384" width="9" style="230"/>
  </cols>
  <sheetData>
    <row r="1" customHeight="1" spans="1:2">
      <c r="A1" s="218"/>
      <c r="B1" s="293"/>
    </row>
    <row r="2" customHeight="1" spans="1:8">
      <c r="A2" s="306" t="s">
        <v>222</v>
      </c>
      <c r="B2" s="293"/>
      <c r="G2" s="286" t="s">
        <v>79</v>
      </c>
      <c r="H2" s="286"/>
    </row>
    <row r="3" s="274" customFormat="1" ht="12" customHeight="1" spans="1:8">
      <c r="A3" s="231" t="s">
        <v>80</v>
      </c>
      <c r="B3" s="307"/>
      <c r="C3" s="308" t="s">
        <v>146</v>
      </c>
      <c r="D3" s="308" t="s">
        <v>147</v>
      </c>
      <c r="E3" s="308" t="s">
        <v>148</v>
      </c>
      <c r="F3" s="308" t="s">
        <v>149</v>
      </c>
      <c r="G3" s="308" t="s">
        <v>150</v>
      </c>
      <c r="H3" s="328" t="s">
        <v>151</v>
      </c>
    </row>
    <row r="4" s="274" customFormat="1" ht="13.5" customHeight="1" spans="1:8">
      <c r="A4" s="280"/>
      <c r="B4" s="309" t="s">
        <v>152</v>
      </c>
      <c r="C4" s="310"/>
      <c r="D4" s="311"/>
      <c r="E4" s="310"/>
      <c r="F4" s="310"/>
      <c r="G4" s="310"/>
      <c r="H4" s="329"/>
    </row>
    <row r="5" s="274" customFormat="1" ht="9.75" customHeight="1" spans="1:8">
      <c r="A5" s="280"/>
      <c r="B5" s="310"/>
      <c r="C5" s="310"/>
      <c r="D5" s="311"/>
      <c r="E5" s="310"/>
      <c r="F5" s="310"/>
      <c r="G5" s="310"/>
      <c r="H5" s="329"/>
    </row>
    <row r="6" s="274" customFormat="1" ht="17.25" customHeight="1" spans="1:8">
      <c r="A6" s="234"/>
      <c r="B6" s="312"/>
      <c r="C6" s="312"/>
      <c r="D6" s="313"/>
      <c r="E6" s="312"/>
      <c r="F6" s="312"/>
      <c r="G6" s="312"/>
      <c r="H6" s="330"/>
    </row>
    <row r="7" s="275" customFormat="1" ht="11.1" customHeight="1" spans="1:8">
      <c r="A7" s="251" t="s">
        <v>35</v>
      </c>
      <c r="B7" s="315">
        <v>14814750</v>
      </c>
      <c r="C7" s="130">
        <v>19978844.5</v>
      </c>
      <c r="D7" s="314">
        <v>47431.9</v>
      </c>
      <c r="E7" s="316">
        <v>761335.2</v>
      </c>
      <c r="F7" s="316">
        <v>1062380.6</v>
      </c>
      <c r="G7" s="316">
        <v>253613.5</v>
      </c>
      <c r="H7" s="145">
        <v>72527</v>
      </c>
    </row>
    <row r="8" s="275" customFormat="1" ht="11.1" customHeight="1" spans="1:8">
      <c r="A8" s="251" t="s">
        <v>96</v>
      </c>
      <c r="B8" s="315"/>
      <c r="C8" s="145"/>
      <c r="D8" s="145"/>
      <c r="E8" s="145"/>
      <c r="F8" s="145"/>
      <c r="G8" s="145"/>
      <c r="H8" s="145"/>
    </row>
    <row r="9" s="274" customFormat="1" ht="11.1" customHeight="1" spans="1:8">
      <c r="A9" s="211" t="s">
        <v>158</v>
      </c>
      <c r="B9" s="317">
        <v>868872.5</v>
      </c>
      <c r="C9" s="317">
        <v>2549149.9</v>
      </c>
      <c r="D9" s="317">
        <v>10632.8</v>
      </c>
      <c r="E9" s="317">
        <v>90025.2</v>
      </c>
      <c r="F9" s="319">
        <v>146697.6</v>
      </c>
      <c r="G9" s="317">
        <v>46039.6</v>
      </c>
      <c r="H9" s="143">
        <v>40915</v>
      </c>
    </row>
    <row r="10" s="274" customFormat="1" ht="11.1" customHeight="1" spans="1:8">
      <c r="A10" s="211" t="s">
        <v>159</v>
      </c>
      <c r="B10" s="317">
        <v>13945877.5</v>
      </c>
      <c r="C10" s="317">
        <v>17429694.6</v>
      </c>
      <c r="D10" s="317">
        <v>36799.1</v>
      </c>
      <c r="E10" s="143">
        <v>671310</v>
      </c>
      <c r="F10" s="317">
        <v>915683</v>
      </c>
      <c r="G10" s="317">
        <v>207573.9</v>
      </c>
      <c r="H10" s="143">
        <v>31612</v>
      </c>
    </row>
    <row r="11" s="275" customFormat="1" ht="11.1" customHeight="1" spans="1:8">
      <c r="A11" s="251" t="s">
        <v>99</v>
      </c>
      <c r="B11" s="143"/>
      <c r="C11" s="145"/>
      <c r="D11" s="145"/>
      <c r="E11" s="145"/>
      <c r="F11" s="317"/>
      <c r="G11" s="317"/>
      <c r="H11" s="145"/>
    </row>
    <row r="12" s="274" customFormat="1" ht="11.1" customHeight="1" spans="1:8">
      <c r="A12" s="211" t="s">
        <v>214</v>
      </c>
      <c r="B12" s="317">
        <v>1259645.8</v>
      </c>
      <c r="C12" s="317">
        <v>5583745.5</v>
      </c>
      <c r="D12" s="317">
        <v>10973.1</v>
      </c>
      <c r="E12" s="317">
        <v>92980.8</v>
      </c>
      <c r="F12" s="317">
        <v>132413.3</v>
      </c>
      <c r="G12" s="317">
        <v>28459.4</v>
      </c>
      <c r="H12" s="143">
        <v>9828</v>
      </c>
    </row>
    <row r="13" s="274" customFormat="1" ht="11.1" customHeight="1" spans="1:8">
      <c r="A13" s="211" t="s">
        <v>215</v>
      </c>
      <c r="B13" s="317">
        <v>5244691.1</v>
      </c>
      <c r="C13" s="317">
        <v>10465978.6</v>
      </c>
      <c r="D13" s="317">
        <v>22362.3</v>
      </c>
      <c r="E13" s="317">
        <v>382537</v>
      </c>
      <c r="F13" s="317">
        <v>513635.6</v>
      </c>
      <c r="G13" s="317">
        <v>108736.3</v>
      </c>
      <c r="H13" s="143">
        <v>27627</v>
      </c>
    </row>
    <row r="14" s="274" customFormat="1" ht="11.1" customHeight="1" spans="1:8">
      <c r="A14" s="211" t="s">
        <v>216</v>
      </c>
      <c r="B14" s="317">
        <v>8310413.1</v>
      </c>
      <c r="C14" s="317">
        <v>3929120.4</v>
      </c>
      <c r="D14" s="317">
        <v>14096.5</v>
      </c>
      <c r="E14" s="317">
        <v>285817.4</v>
      </c>
      <c r="F14" s="317">
        <v>416331.7</v>
      </c>
      <c r="G14" s="317">
        <v>116417.8</v>
      </c>
      <c r="H14" s="143">
        <v>35072</v>
      </c>
    </row>
    <row r="15" s="275" customFormat="1" ht="11.1" customHeight="1" spans="1:8">
      <c r="A15" s="251" t="s">
        <v>103</v>
      </c>
      <c r="B15" s="315"/>
      <c r="C15" s="145"/>
      <c r="D15" s="145"/>
      <c r="E15" s="145"/>
      <c r="F15" s="145"/>
      <c r="G15" s="145"/>
      <c r="H15" s="145"/>
    </row>
    <row r="16" s="274" customFormat="1" ht="11.1" customHeight="1" spans="1:8">
      <c r="A16" s="211" t="s">
        <v>163</v>
      </c>
      <c r="B16" s="318">
        <v>0</v>
      </c>
      <c r="C16" s="143">
        <v>0</v>
      </c>
      <c r="D16" s="143">
        <v>0</v>
      </c>
      <c r="E16" s="143">
        <v>0</v>
      </c>
      <c r="F16" s="143">
        <v>0</v>
      </c>
      <c r="G16" s="143">
        <v>0</v>
      </c>
      <c r="H16" s="143">
        <v>0</v>
      </c>
    </row>
    <row r="17" s="274" customFormat="1" ht="11.1" customHeight="1" spans="1:8">
      <c r="A17" s="211" t="s">
        <v>164</v>
      </c>
      <c r="B17" s="318">
        <v>0</v>
      </c>
      <c r="C17" s="143">
        <v>0</v>
      </c>
      <c r="D17" s="143">
        <v>0</v>
      </c>
      <c r="E17" s="143">
        <v>0</v>
      </c>
      <c r="F17" s="143">
        <v>0</v>
      </c>
      <c r="G17" s="143">
        <v>0</v>
      </c>
      <c r="H17" s="143">
        <v>0</v>
      </c>
    </row>
    <row r="18" s="274" customFormat="1" ht="11.1" customHeight="1" spans="1:8">
      <c r="A18" s="211" t="s">
        <v>165</v>
      </c>
      <c r="B18" s="318">
        <v>0</v>
      </c>
      <c r="C18" s="143">
        <v>0</v>
      </c>
      <c r="D18" s="143">
        <v>0</v>
      </c>
      <c r="E18" s="143">
        <v>0</v>
      </c>
      <c r="F18" s="143">
        <v>0</v>
      </c>
      <c r="G18" s="143">
        <v>0</v>
      </c>
      <c r="H18" s="143">
        <v>0</v>
      </c>
    </row>
    <row r="19" s="274" customFormat="1" ht="11.1" customHeight="1" spans="1:8">
      <c r="A19" s="211" t="s">
        <v>166</v>
      </c>
      <c r="B19" s="318">
        <v>0</v>
      </c>
      <c r="C19" s="143">
        <v>0</v>
      </c>
      <c r="D19" s="143">
        <v>0</v>
      </c>
      <c r="E19" s="143">
        <v>0</v>
      </c>
      <c r="F19" s="143">
        <v>0</v>
      </c>
      <c r="G19" s="143">
        <v>0</v>
      </c>
      <c r="H19" s="143">
        <v>0</v>
      </c>
    </row>
    <row r="20" s="274" customFormat="1" ht="11.1" customHeight="1" spans="1:8">
      <c r="A20" s="211" t="s">
        <v>167</v>
      </c>
      <c r="B20" s="317">
        <v>15871.2</v>
      </c>
      <c r="C20" s="317">
        <v>35583.2</v>
      </c>
      <c r="D20" s="317">
        <v>1692.7</v>
      </c>
      <c r="E20" s="317">
        <v>14229.9</v>
      </c>
      <c r="F20" s="317">
        <v>18452.8</v>
      </c>
      <c r="G20" s="317">
        <v>2530.2</v>
      </c>
      <c r="H20" s="143">
        <v>229</v>
      </c>
    </row>
    <row r="21" s="274" customFormat="1" ht="11.1" customHeight="1" spans="1:8">
      <c r="A21" s="211" t="s">
        <v>168</v>
      </c>
      <c r="B21" s="318">
        <v>0</v>
      </c>
      <c r="C21" s="143">
        <v>0</v>
      </c>
      <c r="D21" s="143">
        <v>0</v>
      </c>
      <c r="E21" s="143">
        <v>0</v>
      </c>
      <c r="F21" s="143">
        <v>0</v>
      </c>
      <c r="G21" s="143">
        <v>0</v>
      </c>
      <c r="H21" s="143">
        <v>0</v>
      </c>
    </row>
    <row r="22" s="274" customFormat="1" ht="11.1" customHeight="1" spans="1:8">
      <c r="A22" s="211" t="s">
        <v>169</v>
      </c>
      <c r="B22" s="318">
        <v>0</v>
      </c>
      <c r="C22" s="143">
        <v>0</v>
      </c>
      <c r="D22" s="143">
        <v>0</v>
      </c>
      <c r="E22" s="143">
        <v>0</v>
      </c>
      <c r="F22" s="143">
        <v>0</v>
      </c>
      <c r="G22" s="143">
        <v>0</v>
      </c>
      <c r="H22" s="143">
        <v>0</v>
      </c>
    </row>
    <row r="23" s="274" customFormat="1" ht="11.1" customHeight="1" spans="1:8">
      <c r="A23" s="211" t="s">
        <v>170</v>
      </c>
      <c r="B23" s="317">
        <v>225094.7</v>
      </c>
      <c r="C23" s="317">
        <v>1092004</v>
      </c>
      <c r="D23" s="317">
        <v>1833.1</v>
      </c>
      <c r="E23" s="317">
        <v>19023</v>
      </c>
      <c r="F23" s="317">
        <v>23229</v>
      </c>
      <c r="G23" s="317">
        <v>2372.9</v>
      </c>
      <c r="H23" s="143">
        <v>4866</v>
      </c>
    </row>
    <row r="24" s="274" customFormat="1" ht="11.1" customHeight="1" spans="1:8">
      <c r="A24" s="211" t="s">
        <v>171</v>
      </c>
      <c r="B24" s="317">
        <v>194020.6</v>
      </c>
      <c r="C24" s="317">
        <v>348863.5</v>
      </c>
      <c r="D24" s="317">
        <v>2039.4</v>
      </c>
      <c r="E24" s="317">
        <v>26725.3</v>
      </c>
      <c r="F24" s="317">
        <v>41439.5</v>
      </c>
      <c r="G24" s="317">
        <v>12674.8</v>
      </c>
      <c r="H24" s="143">
        <v>2268</v>
      </c>
    </row>
    <row r="25" s="274" customFormat="1" ht="11.1" customHeight="1" spans="1:8">
      <c r="A25" s="211" t="s">
        <v>172</v>
      </c>
      <c r="B25" s="133">
        <v>28896.7</v>
      </c>
      <c r="C25" s="133">
        <v>18354.4</v>
      </c>
      <c r="D25" s="133">
        <v>941.2</v>
      </c>
      <c r="E25" s="133">
        <v>639.8</v>
      </c>
      <c r="F25" s="133">
        <v>2340.9</v>
      </c>
      <c r="G25" s="133">
        <v>759.9</v>
      </c>
      <c r="H25" s="133">
        <v>329</v>
      </c>
    </row>
    <row r="26" s="274" customFormat="1" ht="11.1" customHeight="1" spans="1:8">
      <c r="A26" s="211" t="s">
        <v>173</v>
      </c>
      <c r="B26" s="134">
        <v>0</v>
      </c>
      <c r="C26" s="133">
        <v>0</v>
      </c>
      <c r="D26" s="133">
        <v>0</v>
      </c>
      <c r="E26" s="133">
        <v>0</v>
      </c>
      <c r="F26" s="133">
        <v>0</v>
      </c>
      <c r="G26" s="133">
        <v>0</v>
      </c>
      <c r="H26" s="133">
        <v>0</v>
      </c>
    </row>
    <row r="27" s="274" customFormat="1" ht="11.1" customHeight="1" spans="1:8">
      <c r="A27" s="211" t="s">
        <v>174</v>
      </c>
      <c r="B27" s="134">
        <v>340.2</v>
      </c>
      <c r="C27" s="133">
        <v>10010.4</v>
      </c>
      <c r="D27" s="133">
        <v>20.2</v>
      </c>
      <c r="E27" s="133">
        <v>228.5</v>
      </c>
      <c r="F27" s="133">
        <v>438.4</v>
      </c>
      <c r="G27" s="133">
        <v>189.7</v>
      </c>
      <c r="H27" s="133">
        <v>120</v>
      </c>
    </row>
    <row r="28" s="274" customFormat="1" ht="11.1" customHeight="1" spans="1:8">
      <c r="A28" s="211" t="s">
        <v>175</v>
      </c>
      <c r="B28" s="133">
        <v>17408.6</v>
      </c>
      <c r="C28" s="133">
        <v>58321.6</v>
      </c>
      <c r="D28" s="133">
        <v>259.5</v>
      </c>
      <c r="E28" s="133">
        <v>-1652.5</v>
      </c>
      <c r="F28" s="133">
        <v>1096.1</v>
      </c>
      <c r="G28" s="133">
        <v>2489.1</v>
      </c>
      <c r="H28" s="133">
        <v>2692</v>
      </c>
    </row>
    <row r="29" s="274" customFormat="1" ht="11.1" customHeight="1" spans="1:8">
      <c r="A29" s="211" t="s">
        <v>176</v>
      </c>
      <c r="B29" s="133">
        <v>1295.5</v>
      </c>
      <c r="C29" s="133">
        <v>13598.9</v>
      </c>
      <c r="D29" s="133">
        <v>28.5</v>
      </c>
      <c r="E29" s="133">
        <v>181.7</v>
      </c>
      <c r="F29" s="133">
        <v>586.8</v>
      </c>
      <c r="G29" s="133">
        <v>376.6</v>
      </c>
      <c r="H29" s="133">
        <v>215</v>
      </c>
    </row>
    <row r="30" s="274" customFormat="1" ht="11.1" customHeight="1" spans="1:8">
      <c r="A30" s="211" t="s">
        <v>177</v>
      </c>
      <c r="B30" s="133">
        <v>32909.8</v>
      </c>
      <c r="C30" s="133">
        <v>36669.2</v>
      </c>
      <c r="D30" s="133">
        <v>115.8</v>
      </c>
      <c r="E30" s="133">
        <v>1553.1</v>
      </c>
      <c r="F30" s="133">
        <v>2662</v>
      </c>
      <c r="G30" s="133">
        <v>993.1</v>
      </c>
      <c r="H30" s="133">
        <v>430</v>
      </c>
    </row>
    <row r="31" s="274" customFormat="1" ht="11.1" customHeight="1" spans="1:8">
      <c r="A31" s="211" t="s">
        <v>178</v>
      </c>
      <c r="B31" s="133">
        <v>0</v>
      </c>
      <c r="C31" s="133">
        <v>0</v>
      </c>
      <c r="D31" s="133">
        <v>0</v>
      </c>
      <c r="E31" s="133">
        <v>0</v>
      </c>
      <c r="F31" s="133">
        <v>0</v>
      </c>
      <c r="G31" s="133">
        <v>0</v>
      </c>
      <c r="H31" s="133">
        <v>0</v>
      </c>
    </row>
    <row r="32" s="274" customFormat="1" ht="11.1" customHeight="1" spans="1:8">
      <c r="A32" s="211" t="s">
        <v>179</v>
      </c>
      <c r="B32" s="133">
        <v>22602.1</v>
      </c>
      <c r="C32" s="133">
        <v>31994.2</v>
      </c>
      <c r="D32" s="133">
        <v>139.1</v>
      </c>
      <c r="E32" s="133">
        <v>330.9</v>
      </c>
      <c r="F32" s="133">
        <v>1522.4</v>
      </c>
      <c r="G32" s="133">
        <v>1052.4</v>
      </c>
      <c r="H32" s="133">
        <v>959</v>
      </c>
    </row>
    <row r="33" s="274" customFormat="1" ht="11.1" customHeight="1" spans="1:8">
      <c r="A33" s="211" t="s">
        <v>180</v>
      </c>
      <c r="B33" s="133">
        <v>0</v>
      </c>
      <c r="C33" s="133">
        <v>0</v>
      </c>
      <c r="D33" s="133">
        <v>0</v>
      </c>
      <c r="E33" s="133">
        <v>0</v>
      </c>
      <c r="F33" s="133">
        <v>0</v>
      </c>
      <c r="G33" s="133">
        <v>0</v>
      </c>
      <c r="H33" s="133">
        <v>0</v>
      </c>
    </row>
    <row r="34" s="274" customFormat="1" ht="11.1" customHeight="1" spans="1:8">
      <c r="A34" s="211" t="s">
        <v>181</v>
      </c>
      <c r="B34" s="133">
        <v>1046.9</v>
      </c>
      <c r="C34" s="133">
        <v>5858.9</v>
      </c>
      <c r="D34" s="133">
        <v>16.2</v>
      </c>
      <c r="E34" s="133">
        <v>254.7</v>
      </c>
      <c r="F34" s="133">
        <v>270.9</v>
      </c>
      <c r="G34" s="133">
        <v>0</v>
      </c>
      <c r="H34" s="133">
        <v>242</v>
      </c>
    </row>
    <row r="35" s="274" customFormat="1" ht="11.1" customHeight="1" spans="1:8">
      <c r="A35" s="211" t="s">
        <v>182</v>
      </c>
      <c r="B35" s="133">
        <v>0</v>
      </c>
      <c r="C35" s="133">
        <v>0</v>
      </c>
      <c r="D35" s="133">
        <v>0</v>
      </c>
      <c r="E35" s="133">
        <v>0</v>
      </c>
      <c r="F35" s="133">
        <v>0</v>
      </c>
      <c r="G35" s="133">
        <v>0</v>
      </c>
      <c r="H35" s="133">
        <v>0</v>
      </c>
    </row>
    <row r="36" s="274" customFormat="1" ht="11.1" customHeight="1" spans="1:8">
      <c r="A36" s="211" t="s">
        <v>183</v>
      </c>
      <c r="B36" s="133">
        <v>45172.3</v>
      </c>
      <c r="C36" s="133">
        <v>97995.8</v>
      </c>
      <c r="D36" s="133">
        <v>489.9</v>
      </c>
      <c r="E36" s="133">
        <v>12103.4</v>
      </c>
      <c r="F36" s="133">
        <v>15961.4</v>
      </c>
      <c r="G36" s="133">
        <v>3368.1</v>
      </c>
      <c r="H36" s="133">
        <v>582</v>
      </c>
    </row>
    <row r="37" s="274" customFormat="1" ht="11.1" customHeight="1" spans="1:8">
      <c r="A37" s="211" t="s">
        <v>184</v>
      </c>
      <c r="B37" s="133">
        <v>13736.2</v>
      </c>
      <c r="C37" s="133">
        <v>25687.5</v>
      </c>
      <c r="D37" s="133">
        <v>153.2</v>
      </c>
      <c r="E37" s="133">
        <v>183.8</v>
      </c>
      <c r="F37" s="133">
        <v>1679.2</v>
      </c>
      <c r="G37" s="133">
        <v>1342.2</v>
      </c>
      <c r="H37" s="133">
        <v>554</v>
      </c>
    </row>
    <row r="38" s="274" customFormat="1" ht="11.1" customHeight="1" spans="1:8">
      <c r="A38" s="211" t="s">
        <v>185</v>
      </c>
      <c r="B38" s="134">
        <v>0</v>
      </c>
      <c r="C38" s="133">
        <v>0</v>
      </c>
      <c r="D38" s="133">
        <v>0</v>
      </c>
      <c r="E38" s="133">
        <v>0</v>
      </c>
      <c r="F38" s="133">
        <v>0</v>
      </c>
      <c r="G38" s="133">
        <v>0</v>
      </c>
      <c r="H38" s="133">
        <v>0</v>
      </c>
    </row>
    <row r="39" s="274" customFormat="1" ht="11.1" customHeight="1" spans="1:8">
      <c r="A39" s="211" t="s">
        <v>186</v>
      </c>
      <c r="B39" s="133">
        <v>61792.9</v>
      </c>
      <c r="C39" s="133">
        <v>121898.4</v>
      </c>
      <c r="D39" s="133">
        <v>597.4</v>
      </c>
      <c r="E39" s="133">
        <v>2827.4</v>
      </c>
      <c r="F39" s="133">
        <v>6617.3</v>
      </c>
      <c r="G39" s="133">
        <v>3192.5</v>
      </c>
      <c r="H39" s="133">
        <v>3464</v>
      </c>
    </row>
    <row r="40" s="274" customFormat="1" ht="11.1" customHeight="1" spans="1:8">
      <c r="A40" s="211" t="s">
        <v>187</v>
      </c>
      <c r="B40" s="133">
        <v>525811.1</v>
      </c>
      <c r="C40" s="133">
        <v>640863.9</v>
      </c>
      <c r="D40" s="133">
        <v>4117.6</v>
      </c>
      <c r="E40" s="133">
        <v>25247.3</v>
      </c>
      <c r="F40" s="133">
        <v>47053.3</v>
      </c>
      <c r="G40" s="133">
        <v>17688.4</v>
      </c>
      <c r="H40" s="133">
        <v>5238</v>
      </c>
    </row>
    <row r="41" s="274" customFormat="1" ht="11.1" customHeight="1" spans="1:8">
      <c r="A41" s="211" t="s">
        <v>188</v>
      </c>
      <c r="B41" s="133">
        <v>1533622.1</v>
      </c>
      <c r="C41" s="133">
        <v>11525487.3</v>
      </c>
      <c r="D41" s="133">
        <v>15126.7</v>
      </c>
      <c r="E41" s="133">
        <v>119496.6</v>
      </c>
      <c r="F41" s="133">
        <v>168551.1</v>
      </c>
      <c r="G41" s="133">
        <v>33927.8</v>
      </c>
      <c r="H41" s="133">
        <v>8581</v>
      </c>
    </row>
    <row r="42" s="274" customFormat="1" ht="11.1" customHeight="1" spans="1:8">
      <c r="A42" s="211" t="s">
        <v>189</v>
      </c>
      <c r="B42" s="133">
        <v>73093.7</v>
      </c>
      <c r="C42" s="133">
        <v>147104.5</v>
      </c>
      <c r="D42" s="133">
        <v>235.5</v>
      </c>
      <c r="E42" s="133">
        <v>-3923.6</v>
      </c>
      <c r="F42" s="133">
        <v>-534.4</v>
      </c>
      <c r="G42" s="133">
        <v>3153.7</v>
      </c>
      <c r="H42" s="133">
        <v>548</v>
      </c>
    </row>
    <row r="43" s="274" customFormat="1" ht="11.1" customHeight="1" spans="1:8">
      <c r="A43" s="214" t="s">
        <v>219</v>
      </c>
      <c r="B43" s="133">
        <v>576709.1</v>
      </c>
      <c r="C43" s="133">
        <v>1331455.8</v>
      </c>
      <c r="D43" s="133">
        <v>5795.9</v>
      </c>
      <c r="E43" s="133">
        <v>56895</v>
      </c>
      <c r="F43" s="133">
        <v>83257.9</v>
      </c>
      <c r="G43" s="133">
        <v>20567</v>
      </c>
      <c r="H43" s="133">
        <v>27129</v>
      </c>
    </row>
    <row r="44" s="274" customFormat="1" ht="11.1" customHeight="1" spans="1:8">
      <c r="A44" s="211" t="s">
        <v>191</v>
      </c>
      <c r="B44" s="133">
        <v>208075.3</v>
      </c>
      <c r="C44" s="133">
        <v>321163.2</v>
      </c>
      <c r="D44" s="133">
        <v>1786.7</v>
      </c>
      <c r="E44" s="133">
        <v>50719.2</v>
      </c>
      <c r="F44" s="133">
        <v>54771.6</v>
      </c>
      <c r="G44" s="133">
        <v>2265.7</v>
      </c>
      <c r="H44" s="133">
        <v>3007</v>
      </c>
    </row>
    <row r="45" s="274" customFormat="1" ht="11.1" customHeight="1" spans="1:8">
      <c r="A45" s="211" t="s">
        <v>192</v>
      </c>
      <c r="B45" s="133">
        <v>3409.4</v>
      </c>
      <c r="C45" s="133">
        <v>6304.6</v>
      </c>
      <c r="D45" s="133">
        <v>21.1</v>
      </c>
      <c r="E45" s="133">
        <v>112.1</v>
      </c>
      <c r="F45" s="133">
        <v>283.6</v>
      </c>
      <c r="G45" s="133">
        <v>150.4</v>
      </c>
      <c r="H45" s="133">
        <v>164</v>
      </c>
    </row>
    <row r="46" s="274" customFormat="1" ht="11.1" customHeight="1" spans="1:8">
      <c r="A46" s="211" t="s">
        <v>193</v>
      </c>
      <c r="B46" s="133">
        <v>9297.7</v>
      </c>
      <c r="C46" s="133">
        <v>5184</v>
      </c>
      <c r="D46" s="133">
        <v>38.3</v>
      </c>
      <c r="E46" s="133">
        <v>-626</v>
      </c>
      <c r="F46" s="133">
        <v>-586.9</v>
      </c>
      <c r="G46" s="133">
        <v>0.8</v>
      </c>
      <c r="H46" s="133">
        <v>160</v>
      </c>
    </row>
    <row r="47" s="274" customFormat="1" ht="11.1" customHeight="1" spans="1:8">
      <c r="A47" s="211" t="s">
        <v>194</v>
      </c>
      <c r="B47" s="133">
        <v>6058.1</v>
      </c>
      <c r="C47" s="133">
        <v>16672.2</v>
      </c>
      <c r="D47" s="133">
        <v>139</v>
      </c>
      <c r="E47" s="133">
        <v>1154.6</v>
      </c>
      <c r="F47" s="133">
        <v>1237.7</v>
      </c>
      <c r="G47" s="133">
        <v>-55.9</v>
      </c>
      <c r="H47" s="133">
        <v>383</v>
      </c>
    </row>
    <row r="48" s="274" customFormat="1" ht="11.1" customHeight="1" spans="1:8">
      <c r="A48" s="211" t="s">
        <v>195</v>
      </c>
      <c r="B48" s="133">
        <v>198583.5</v>
      </c>
      <c r="C48" s="133">
        <v>965348.4</v>
      </c>
      <c r="D48" s="133">
        <v>2951.2</v>
      </c>
      <c r="E48" s="133">
        <v>37871.9</v>
      </c>
      <c r="F48" s="133">
        <v>56746.8</v>
      </c>
      <c r="G48" s="133">
        <v>15923.7</v>
      </c>
      <c r="H48" s="133">
        <v>5439</v>
      </c>
    </row>
    <row r="49" s="274" customFormat="1" ht="11.1" customHeight="1" spans="1:8">
      <c r="A49" s="211" t="s">
        <v>196</v>
      </c>
      <c r="B49" s="133">
        <v>429.9</v>
      </c>
      <c r="C49" s="133">
        <v>9271.3</v>
      </c>
      <c r="D49" s="133">
        <v>9.2</v>
      </c>
      <c r="E49" s="133">
        <v>-2</v>
      </c>
      <c r="F49" s="133">
        <v>124.2</v>
      </c>
      <c r="G49" s="133">
        <v>117</v>
      </c>
      <c r="H49" s="133">
        <v>113</v>
      </c>
    </row>
    <row r="50" s="274" customFormat="1" ht="11.1" customHeight="1" spans="1:8">
      <c r="A50" s="211" t="s">
        <v>197</v>
      </c>
      <c r="B50" s="318">
        <v>0</v>
      </c>
      <c r="C50" s="143">
        <v>0</v>
      </c>
      <c r="D50" s="143">
        <v>0</v>
      </c>
      <c r="E50" s="143">
        <v>0</v>
      </c>
      <c r="F50" s="143">
        <v>0</v>
      </c>
      <c r="G50" s="143">
        <v>0</v>
      </c>
      <c r="H50" s="143">
        <v>0</v>
      </c>
    </row>
    <row r="51" ht="11.1" customHeight="1" spans="1:8">
      <c r="A51" s="211" t="s">
        <v>198</v>
      </c>
      <c r="B51" s="321">
        <v>0</v>
      </c>
      <c r="C51" s="143">
        <v>0</v>
      </c>
      <c r="D51" s="143">
        <v>0</v>
      </c>
      <c r="E51" s="143">
        <v>0</v>
      </c>
      <c r="F51" s="143">
        <v>0</v>
      </c>
      <c r="G51" s="143">
        <v>0</v>
      </c>
      <c r="H51" s="143">
        <v>0</v>
      </c>
    </row>
    <row r="52" ht="11.1" customHeight="1" spans="1:8">
      <c r="A52" s="211" t="s">
        <v>199</v>
      </c>
      <c r="B52" s="322">
        <v>33182.8</v>
      </c>
      <c r="C52" s="317">
        <v>30611.5</v>
      </c>
      <c r="D52" s="317">
        <v>291.5</v>
      </c>
      <c r="E52" s="317">
        <v>-183.3</v>
      </c>
      <c r="F52" s="317">
        <v>1545.1</v>
      </c>
      <c r="G52" s="317">
        <v>1436.9</v>
      </c>
      <c r="H52" s="143">
        <v>235</v>
      </c>
    </row>
    <row r="53" ht="11.1" customHeight="1" spans="1:8">
      <c r="A53" s="211" t="s">
        <v>200</v>
      </c>
      <c r="B53" s="321">
        <v>0</v>
      </c>
      <c r="C53" s="143">
        <v>0</v>
      </c>
      <c r="D53" s="143">
        <v>0</v>
      </c>
      <c r="E53" s="143">
        <v>0</v>
      </c>
      <c r="F53" s="143">
        <v>0</v>
      </c>
      <c r="G53" s="143">
        <v>0</v>
      </c>
      <c r="H53" s="143">
        <v>0</v>
      </c>
    </row>
    <row r="54" ht="11.1" customHeight="1" spans="1:8">
      <c r="A54" s="211" t="s">
        <v>201</v>
      </c>
      <c r="B54" s="322">
        <v>10822215.6</v>
      </c>
      <c r="C54" s="322">
        <v>3020158.4</v>
      </c>
      <c r="D54" s="317">
        <v>8408.9</v>
      </c>
      <c r="E54" s="317">
        <v>387378</v>
      </c>
      <c r="F54" s="317">
        <v>521984.5</v>
      </c>
      <c r="G54" s="317">
        <v>126197.6</v>
      </c>
      <c r="H54" s="143">
        <v>3827</v>
      </c>
    </row>
    <row r="55" ht="11.1" customHeight="1" spans="1:8">
      <c r="A55" s="211" t="s">
        <v>202</v>
      </c>
      <c r="B55" s="322">
        <v>66850.1</v>
      </c>
      <c r="C55" s="322">
        <v>30626.3</v>
      </c>
      <c r="D55" s="322">
        <v>45.5</v>
      </c>
      <c r="E55" s="322">
        <v>5898.5</v>
      </c>
      <c r="F55" s="322">
        <v>6280.5</v>
      </c>
      <c r="G55" s="322">
        <v>336.5</v>
      </c>
      <c r="H55" s="321">
        <v>104</v>
      </c>
    </row>
    <row r="56" ht="11.1" customHeight="1" spans="1:8">
      <c r="A56" s="215" t="s">
        <v>203</v>
      </c>
      <c r="B56" s="324">
        <v>97223.9</v>
      </c>
      <c r="C56" s="324">
        <v>31753.1</v>
      </c>
      <c r="D56" s="324">
        <v>138.6</v>
      </c>
      <c r="E56" s="324">
        <v>4667.9</v>
      </c>
      <c r="F56" s="324">
        <v>5368.9</v>
      </c>
      <c r="G56" s="324">
        <v>562.4</v>
      </c>
      <c r="H56" s="331">
        <v>649</v>
      </c>
    </row>
    <row r="57" ht="14.25" customHeight="1" spans="2:8">
      <c r="B57" s="327"/>
      <c r="C57" s="327"/>
      <c r="D57" s="327"/>
      <c r="E57" s="327"/>
      <c r="F57" s="327"/>
      <c r="G57" s="327"/>
      <c r="H57" s="327"/>
    </row>
    <row r="58" customHeight="1" spans="2:2">
      <c r="B58" s="293"/>
    </row>
    <row r="59" customHeight="1" spans="2:2">
      <c r="B59" s="293"/>
    </row>
    <row r="60" customHeight="1" spans="2:2">
      <c r="B60" s="293"/>
    </row>
    <row r="61" customHeight="1" spans="2:2">
      <c r="B61" s="293"/>
    </row>
    <row r="62" customHeight="1" spans="2:2">
      <c r="B62" s="293"/>
    </row>
    <row r="63" customHeight="1" spans="2:2">
      <c r="B63" s="293"/>
    </row>
    <row r="64" customHeight="1" spans="2:2">
      <c r="B64" s="293"/>
    </row>
    <row r="65" customHeight="1" spans="2:2">
      <c r="B65" s="293"/>
    </row>
    <row r="66" customHeight="1" spans="2:2">
      <c r="B66" s="293"/>
    </row>
    <row r="67" customHeight="1" spans="2:2">
      <c r="B67" s="293"/>
    </row>
    <row r="68" customHeight="1" spans="2:2">
      <c r="B68" s="293"/>
    </row>
    <row r="69" customHeight="1" spans="2:2">
      <c r="B69" s="293"/>
    </row>
    <row r="70" customHeight="1" spans="2:2">
      <c r="B70" s="293"/>
    </row>
    <row r="71" customHeight="1" spans="2:2">
      <c r="B71" s="293"/>
    </row>
    <row r="72" customHeight="1" spans="2:2">
      <c r="B72" s="293"/>
    </row>
    <row r="73" customHeight="1" spans="2:2">
      <c r="B73" s="293"/>
    </row>
    <row r="74" customHeight="1" spans="2:2">
      <c r="B74" s="293"/>
    </row>
    <row r="75" customHeight="1" spans="2:2">
      <c r="B75" s="293"/>
    </row>
    <row r="76" customHeight="1" spans="2:2">
      <c r="B76" s="293"/>
    </row>
    <row r="77" customHeight="1" spans="2:2">
      <c r="B77" s="293"/>
    </row>
    <row r="78" customHeight="1" spans="2:2">
      <c r="B78" s="293"/>
    </row>
    <row r="79" customHeight="1" spans="2:2">
      <c r="B79" s="293"/>
    </row>
    <row r="80" customHeight="1" spans="2:2">
      <c r="B80" s="293"/>
    </row>
    <row r="81" customHeight="1" spans="2:2">
      <c r="B81" s="293"/>
    </row>
    <row r="82" customHeight="1" spans="2:2">
      <c r="B82" s="293"/>
    </row>
    <row r="83" customHeight="1" spans="2:2">
      <c r="B83" s="293"/>
    </row>
    <row r="84" customHeight="1" spans="2:2">
      <c r="B84" s="293"/>
    </row>
    <row r="85" customHeight="1" spans="2:2">
      <c r="B85" s="293"/>
    </row>
    <row r="86" customHeight="1" spans="2:2">
      <c r="B86" s="293"/>
    </row>
    <row r="87" customHeight="1" spans="2:2">
      <c r="B87" s="293"/>
    </row>
    <row r="88" customHeight="1" spans="2:2">
      <c r="B88" s="293"/>
    </row>
    <row r="89" customHeight="1" spans="2:2">
      <c r="B89" s="293"/>
    </row>
    <row r="90" customHeight="1" spans="2:2">
      <c r="B90" s="293"/>
    </row>
    <row r="91" customHeight="1" spans="2:2">
      <c r="B91" s="293"/>
    </row>
    <row r="92" customHeight="1" spans="2:2">
      <c r="B92" s="293"/>
    </row>
    <row r="93" customHeight="1" spans="2:2">
      <c r="B93" s="293"/>
    </row>
    <row r="94" customHeight="1" spans="2:2">
      <c r="B94" s="293"/>
    </row>
    <row r="95" customHeight="1" spans="2:2">
      <c r="B95" s="293"/>
    </row>
    <row r="96" customHeight="1" spans="2:2">
      <c r="B96" s="293"/>
    </row>
    <row r="97" customHeight="1" spans="2:2">
      <c r="B97" s="293"/>
    </row>
    <row r="98" customHeight="1" spans="2:2">
      <c r="B98" s="293"/>
    </row>
    <row r="99" customHeight="1" spans="2:2">
      <c r="B99" s="293"/>
    </row>
    <row r="100" customHeight="1" spans="2:2">
      <c r="B100" s="293"/>
    </row>
    <row r="101" customHeight="1" spans="2:2">
      <c r="B101" s="293"/>
    </row>
    <row r="102" customHeight="1" spans="2:2">
      <c r="B102" s="293"/>
    </row>
    <row r="103" customHeight="1" spans="2:2">
      <c r="B103" s="293"/>
    </row>
    <row r="104" customHeight="1" spans="2:2">
      <c r="B104" s="293"/>
    </row>
    <row r="105" customHeight="1" spans="2:2">
      <c r="B105" s="293"/>
    </row>
    <row r="106" customHeight="1" spans="2:2">
      <c r="B106" s="293"/>
    </row>
    <row r="107" customHeight="1" spans="2:2">
      <c r="B107" s="293"/>
    </row>
    <row r="108" customHeight="1" spans="2:2">
      <c r="B108" s="293"/>
    </row>
    <row r="109" customHeight="1" spans="2:2">
      <c r="B109" s="293"/>
    </row>
    <row r="110" customHeight="1" spans="2:2">
      <c r="B110" s="293"/>
    </row>
    <row r="111" customHeight="1" spans="2:2">
      <c r="B111" s="293"/>
    </row>
    <row r="112" customHeight="1" spans="2:2">
      <c r="B112" s="293"/>
    </row>
    <row r="113" customHeight="1" spans="2:2">
      <c r="B113" s="293"/>
    </row>
    <row r="114" customHeight="1" spans="2:2">
      <c r="B114" s="293"/>
    </row>
    <row r="115" customHeight="1" spans="2:2">
      <c r="B115" s="293"/>
    </row>
    <row r="116" customHeight="1" spans="2:2">
      <c r="B116" s="293"/>
    </row>
    <row r="117" customHeight="1" spans="2:2">
      <c r="B117" s="293"/>
    </row>
    <row r="118" customHeight="1" spans="2:2">
      <c r="B118" s="293"/>
    </row>
    <row r="119" customHeight="1" spans="2:2">
      <c r="B119" s="293"/>
    </row>
    <row r="120" customHeight="1" spans="2:2">
      <c r="B120" s="293"/>
    </row>
    <row r="121" customHeight="1" spans="2:2">
      <c r="B121" s="293"/>
    </row>
    <row r="122" customHeight="1" spans="2:2">
      <c r="B122" s="293"/>
    </row>
    <row r="123" customHeight="1" spans="2:2">
      <c r="B123" s="293"/>
    </row>
    <row r="124" customHeight="1" spans="2:2">
      <c r="B124" s="293"/>
    </row>
    <row r="125" customHeight="1" spans="2:2">
      <c r="B125" s="293"/>
    </row>
    <row r="126" customHeight="1" spans="2:2">
      <c r="B126" s="293"/>
    </row>
    <row r="127" customHeight="1" spans="2:2">
      <c r="B127" s="293"/>
    </row>
    <row r="128" customHeight="1" spans="2:2">
      <c r="B128" s="293"/>
    </row>
    <row r="129" customHeight="1" spans="2:2">
      <c r="B129" s="293"/>
    </row>
    <row r="130" customHeight="1" spans="2:2">
      <c r="B130" s="293"/>
    </row>
    <row r="131" customHeight="1" spans="2:2">
      <c r="B131" s="293"/>
    </row>
    <row r="132" customHeight="1" spans="2:2">
      <c r="B132" s="293"/>
    </row>
    <row r="133" customHeight="1" spans="2:2">
      <c r="B133" s="293"/>
    </row>
    <row r="134" customHeight="1" spans="2:2">
      <c r="B134" s="293"/>
    </row>
    <row r="135" customHeight="1" spans="2:2">
      <c r="B135" s="293"/>
    </row>
    <row r="136" customHeight="1" spans="2:2">
      <c r="B136" s="293"/>
    </row>
    <row r="137" customHeight="1" spans="2:2">
      <c r="B137" s="293"/>
    </row>
    <row r="138" customHeight="1" spans="2:2">
      <c r="B138" s="293"/>
    </row>
    <row r="139" customHeight="1" spans="2:2">
      <c r="B139" s="293"/>
    </row>
    <row r="140" customHeight="1" spans="2:2">
      <c r="B140" s="293"/>
    </row>
    <row r="141" customHeight="1" spans="2:2">
      <c r="B141" s="293"/>
    </row>
    <row r="142" customHeight="1" spans="2:2">
      <c r="B142" s="293"/>
    </row>
    <row r="143" customHeight="1" spans="2:2">
      <c r="B143" s="293"/>
    </row>
    <row r="144" customHeight="1" spans="2:2">
      <c r="B144" s="293"/>
    </row>
    <row r="145" customHeight="1" spans="2:2">
      <c r="B145" s="293"/>
    </row>
    <row r="146" customHeight="1" spans="2:2">
      <c r="B146" s="293"/>
    </row>
    <row r="147" customHeight="1" spans="2:2">
      <c r="B147" s="293"/>
    </row>
    <row r="148" customHeight="1" spans="2:2">
      <c r="B148" s="293"/>
    </row>
    <row r="149" customHeight="1" spans="2:2">
      <c r="B149" s="293"/>
    </row>
    <row r="150" customHeight="1" spans="2:2">
      <c r="B150" s="293"/>
    </row>
    <row r="151" customHeight="1" spans="2:2">
      <c r="B151" s="293"/>
    </row>
    <row r="152" customHeight="1" spans="2:2">
      <c r="B152" s="293"/>
    </row>
    <row r="153" customHeight="1" spans="2:2">
      <c r="B153" s="293"/>
    </row>
    <row r="154" customHeight="1" spans="2:2">
      <c r="B154" s="293"/>
    </row>
    <row r="155" customHeight="1" spans="2:2">
      <c r="B155" s="293"/>
    </row>
    <row r="156" customHeight="1" spans="2:2">
      <c r="B156" s="293"/>
    </row>
    <row r="157" customHeight="1" spans="2:2">
      <c r="B157" s="293"/>
    </row>
    <row r="158" customHeight="1" spans="2:2">
      <c r="B158" s="293"/>
    </row>
    <row r="159" customHeight="1" spans="2:2">
      <c r="B159" s="293"/>
    </row>
    <row r="160" customHeight="1" spans="2:2">
      <c r="B160" s="293"/>
    </row>
    <row r="161" customHeight="1" spans="2:2">
      <c r="B161" s="293"/>
    </row>
    <row r="162" customHeight="1" spans="2:2">
      <c r="B162" s="293"/>
    </row>
    <row r="163" customHeight="1" spans="2:2">
      <c r="B163" s="293"/>
    </row>
    <row r="164" customHeight="1" spans="2:2">
      <c r="B164" s="293"/>
    </row>
    <row r="165" customHeight="1" spans="2:2">
      <c r="B165" s="293"/>
    </row>
    <row r="166" customHeight="1" spans="2:2">
      <c r="B166" s="293"/>
    </row>
    <row r="167" customHeight="1" spans="2:2">
      <c r="B167" s="293"/>
    </row>
    <row r="168" customHeight="1" spans="2:2">
      <c r="B168" s="293"/>
    </row>
    <row r="169" customHeight="1" spans="2:2">
      <c r="B169" s="293"/>
    </row>
    <row r="170" customHeight="1" spans="2:2">
      <c r="B170" s="293"/>
    </row>
    <row r="171" customHeight="1" spans="2:2">
      <c r="B171" s="293"/>
    </row>
    <row r="172" customHeight="1" spans="2:2">
      <c r="B172" s="293"/>
    </row>
    <row r="173" customHeight="1" spans="2:2">
      <c r="B173" s="293"/>
    </row>
    <row r="174" customHeight="1" spans="2:2">
      <c r="B174" s="293"/>
    </row>
    <row r="175" customHeight="1" spans="2:2">
      <c r="B175" s="293"/>
    </row>
    <row r="176" customHeight="1" spans="2:2">
      <c r="B176" s="293"/>
    </row>
    <row r="177" customHeight="1" spans="2:2">
      <c r="B177" s="293"/>
    </row>
    <row r="178" customHeight="1" spans="2:2">
      <c r="B178" s="293"/>
    </row>
    <row r="179" customHeight="1" spans="2:2">
      <c r="B179" s="293"/>
    </row>
    <row r="180" customHeight="1" spans="2:2">
      <c r="B180" s="293"/>
    </row>
    <row r="181" customHeight="1" spans="2:2">
      <c r="B181" s="293"/>
    </row>
    <row r="182" customHeight="1" spans="2:2">
      <c r="B182" s="293"/>
    </row>
    <row r="183" customHeight="1" spans="2:2">
      <c r="B183" s="293"/>
    </row>
    <row r="184" customHeight="1" spans="2:2">
      <c r="B184" s="293"/>
    </row>
  </sheetData>
  <mergeCells count="9">
    <mergeCell ref="G2:H2"/>
    <mergeCell ref="A3:A6"/>
    <mergeCell ref="B4:B6"/>
    <mergeCell ref="C3:C6"/>
    <mergeCell ref="D3:D6"/>
    <mergeCell ref="E3:E6"/>
    <mergeCell ref="F3:F6"/>
    <mergeCell ref="G3:G6"/>
    <mergeCell ref="H3:H6"/>
  </mergeCells>
  <pageMargins left="1.14166666666667" right="0.940277777777778" top="1.38125" bottom="1.18888888888889" header="0.511805555555556" footer="0.948611111111111"/>
  <pageSetup paperSize="9" firstPageNumber="204" orientation="portrait" useFirstPageNumber="1" horizontalDpi="600"/>
  <headerFooter alignWithMargins="0" scaleWithDoc="0">
    <oddFooter>&amp;C201</oddFooter>
  </headerFooter>
</worksheet>
</file>

<file path=docProps/app.xml><?xml version="1.0" encoding="utf-8"?>
<Properties xmlns="http://schemas.openxmlformats.org/officeDocument/2006/extended-properties" xmlns:vt="http://schemas.openxmlformats.org/officeDocument/2006/docPropsVTypes">
  <Company>yjtjj</Company>
  <Application>Microsoft Excel</Application>
  <HeadingPairs>
    <vt:vector size="2" baseType="variant">
      <vt:variant>
        <vt:lpstr>工作表</vt:lpstr>
      </vt:variant>
      <vt:variant>
        <vt:i4>37</vt:i4>
      </vt:variant>
    </vt:vector>
  </HeadingPairs>
  <TitlesOfParts>
    <vt:vector size="37" baseType="lpstr">
      <vt:lpstr>12-1</vt:lpstr>
      <vt:lpstr>12-2</vt:lpstr>
      <vt:lpstr>12-3</vt:lpstr>
      <vt:lpstr>12-3 续</vt:lpstr>
      <vt:lpstr>12-4</vt:lpstr>
      <vt:lpstr>12-5</vt:lpstr>
      <vt:lpstr>12-5续</vt:lpstr>
      <vt:lpstr>12-6</vt:lpstr>
      <vt:lpstr>12-6续</vt:lpstr>
      <vt:lpstr>12-7</vt:lpstr>
      <vt:lpstr>12-7续</vt:lpstr>
      <vt:lpstr>12-8</vt:lpstr>
      <vt:lpstr>12-8续</vt:lpstr>
      <vt:lpstr>12-9</vt:lpstr>
      <vt:lpstr>12-9续</vt:lpstr>
      <vt:lpstr>12-10</vt:lpstr>
      <vt:lpstr>12-11</vt:lpstr>
      <vt:lpstr>12-12</vt:lpstr>
      <vt:lpstr>12-13</vt:lpstr>
      <vt:lpstr>12-14</vt:lpstr>
      <vt:lpstr>12-15</vt:lpstr>
      <vt:lpstr>12-16</vt:lpstr>
      <vt:lpstr>12-17</vt:lpstr>
      <vt:lpstr>12-18</vt:lpstr>
      <vt:lpstr>12-18续1</vt:lpstr>
      <vt:lpstr>12-18续2</vt:lpstr>
      <vt:lpstr>12-19</vt:lpstr>
      <vt:lpstr>12-19续1</vt:lpstr>
      <vt:lpstr>12-19续2</vt:lpstr>
      <vt:lpstr>12-20</vt:lpstr>
      <vt:lpstr>12-20续1</vt:lpstr>
      <vt:lpstr>12-20续2</vt:lpstr>
      <vt:lpstr>12-21</vt:lpstr>
      <vt:lpstr>12-21续</vt:lpstr>
      <vt:lpstr>12-22</vt:lpstr>
      <vt:lpstr>12-22续1</vt:lpstr>
      <vt:lpstr>12-22续2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cyb</dc:creator>
  <cp:lastModifiedBy>kylin</cp:lastModifiedBy>
  <dcterms:created xsi:type="dcterms:W3CDTF">2009-09-11T17:38:00Z</dcterms:created>
  <cp:lastPrinted>2020-01-28T09:58:00Z</cp:lastPrinted>
  <dcterms:modified xsi:type="dcterms:W3CDTF">2025-03-06T16:30:44Z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2052-11.8.2.10953</vt:lpwstr>
  </property>
  <property fmtid="{D5CDD505-2E9C-101B-9397-08002B2CF9AE}" pid="3" name="KSOReadingLayout">
    <vt:bool>true</vt:bool>
  </property>
  <property fmtid="{D5CDD505-2E9C-101B-9397-08002B2CF9AE}" pid="4" name="ICV">
    <vt:lpwstr>2497DABC572D40E689AD3E671FC27CAD</vt:lpwstr>
  </property>
</Properties>
</file>