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70" windowHeight="11925" activeTab="3"/>
  </bookViews>
  <sheets>
    <sheet name="8-1" sheetId="1" r:id="rId1"/>
    <sheet name="8-2" sheetId="5" r:id="rId2"/>
    <sheet name="8-3" sheetId="4" r:id="rId3"/>
    <sheet name="8-3续" sheetId="2" r:id="rId4"/>
    <sheet name="8-4" sheetId="7" r:id="rId5"/>
    <sheet name="8-5" sheetId="6" r:id="rId6"/>
    <sheet name="8-6" sheetId="8" r:id="rId7"/>
    <sheet name="8-6续1" sheetId="9" r:id="rId8"/>
    <sheet name="8-6续2" sheetId="3" r:id="rId9"/>
  </sheets>
  <externalReferences>
    <externalReference r:id="rId10"/>
  </externalReferences>
  <calcPr calcId="144525"/>
</workbook>
</file>

<file path=xl/sharedStrings.xml><?xml version="1.0" encoding="utf-8"?>
<sst xmlns="http://schemas.openxmlformats.org/spreadsheetml/2006/main" count="321" uniqueCount="213">
  <si>
    <t>8-1 地方一般公共预算收入</t>
  </si>
  <si>
    <t>单位：万元</t>
  </si>
  <si>
    <r>
      <rPr>
        <sz val="9"/>
        <rFont val="宋体"/>
        <charset val="134"/>
      </rPr>
      <t>项</t>
    </r>
    <r>
      <rPr>
        <sz val="9"/>
        <rFont val="Arial Narrow"/>
        <charset val="134"/>
      </rPr>
      <t xml:space="preserve">  </t>
    </r>
    <r>
      <rPr>
        <sz val="9"/>
        <rFont val="宋体"/>
        <charset val="134"/>
      </rPr>
      <t>目</t>
    </r>
  </si>
  <si>
    <r>
      <rPr>
        <sz val="9"/>
        <rFont val="Arial Narrow"/>
        <charset val="134"/>
      </rPr>
      <t>2022</t>
    </r>
    <r>
      <rPr>
        <sz val="9"/>
        <rFont val="宋体"/>
        <charset val="134"/>
      </rPr>
      <t>年</t>
    </r>
  </si>
  <si>
    <t>地级</t>
  </si>
  <si>
    <t>县级</t>
  </si>
  <si>
    <t>乡镇级</t>
  </si>
  <si>
    <t>地方一般公共预算收入</t>
  </si>
  <si>
    <r>
      <rPr>
        <b/>
        <sz val="9"/>
        <rFont val="Arial Narrow"/>
        <charset val="134"/>
      </rPr>
      <t xml:space="preserve">    </t>
    </r>
    <r>
      <rPr>
        <b/>
        <sz val="9"/>
        <rFont val="宋体"/>
        <charset val="134"/>
      </rPr>
      <t>税收收入</t>
    </r>
  </si>
  <si>
    <t>　　增值税</t>
  </si>
  <si>
    <t>　　企业所得税</t>
  </si>
  <si>
    <t>　　个人所得税</t>
  </si>
  <si>
    <t>　　资源税</t>
  </si>
  <si>
    <t>　　城市维护建设税</t>
  </si>
  <si>
    <t>　　房产税</t>
  </si>
  <si>
    <t>　　印花税</t>
  </si>
  <si>
    <t>　　城镇土地使用税</t>
  </si>
  <si>
    <t>　　土地增值税</t>
  </si>
  <si>
    <t>　　车船税</t>
  </si>
  <si>
    <t>　　耕地占用税</t>
  </si>
  <si>
    <t>　　契税</t>
  </si>
  <si>
    <t xml:space="preserve">        烟叶税</t>
  </si>
  <si>
    <t xml:space="preserve">        环保保护税</t>
  </si>
  <si>
    <t>　　其他税收收入</t>
  </si>
  <si>
    <t>非税收入</t>
  </si>
  <si>
    <t>　　专项收入</t>
  </si>
  <si>
    <t>　　行政事业性收费收入</t>
  </si>
  <si>
    <t>　　罚没收入</t>
  </si>
  <si>
    <t>　　国有资本经营收入</t>
  </si>
  <si>
    <t>　　国有资源（资产）有偿使用收入</t>
  </si>
  <si>
    <t>　　其他收入</t>
  </si>
  <si>
    <t>8-2 地方一般公共预算支出</t>
  </si>
  <si>
    <r>
      <rPr>
        <sz val="10.5"/>
        <rFont val="宋体"/>
        <charset val="134"/>
      </rPr>
      <t>单位：万元</t>
    </r>
    <r>
      <rPr>
        <sz val="10.5"/>
        <rFont val="Arial Narrow"/>
        <charset val="134"/>
      </rPr>
      <t xml:space="preserve"> </t>
    </r>
  </si>
  <si>
    <t>地方一般公共预算支出</t>
  </si>
  <si>
    <r>
      <rPr>
        <sz val="9"/>
        <rFont val="Arial"/>
        <charset val="134"/>
      </rPr>
      <t xml:space="preserve">        </t>
    </r>
    <r>
      <rPr>
        <sz val="9"/>
        <rFont val="宋体"/>
        <charset val="134"/>
      </rPr>
      <t>一般公共服务支出</t>
    </r>
  </si>
  <si>
    <r>
      <rPr>
        <sz val="9"/>
        <rFont val="Arial"/>
        <charset val="134"/>
      </rPr>
      <t xml:space="preserve">        </t>
    </r>
    <r>
      <rPr>
        <sz val="9"/>
        <rFont val="宋体"/>
        <charset val="134"/>
      </rPr>
      <t>外交支出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</si>
  <si>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国防支出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</si>
  <si>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公共安全支出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</si>
  <si>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教育支出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</si>
  <si>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科学技术支出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</si>
  <si>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文化体育与传媒支出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</si>
  <si>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社会保障和就业支出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</si>
  <si>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卫生健康支出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</si>
  <si>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节能环保支出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</si>
  <si>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城乡社区支出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</si>
  <si>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农林水支出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</si>
  <si>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交通运输支出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</si>
  <si>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资源勘探信息等支出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</si>
  <si>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商业服务业等支出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</si>
  <si>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金融支出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</si>
  <si>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援助其他地区支出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</si>
  <si>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自然资源海洋气象等支出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</si>
  <si>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住房保障支出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</si>
  <si>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粮油物资储备支出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</si>
  <si>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预备费</t>
    </r>
  </si>
  <si>
    <t xml:space="preserve">        灾害防治及应急管理支出</t>
  </si>
  <si>
    <t xml:space="preserve">        其他支出</t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</si>
  <si>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债务付息支出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</si>
  <si>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债务发行费用支出</t>
    </r>
  </si>
  <si>
    <t>8-3 各县（市、区）一般公共预算收支情况</t>
  </si>
  <si>
    <r>
      <rPr>
        <sz val="9"/>
        <rFont val="宋体"/>
        <charset val="134"/>
      </rPr>
      <t>项</t>
    </r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目</t>
    </r>
  </si>
  <si>
    <t>市直</t>
  </si>
  <si>
    <t>江城区</t>
  </si>
  <si>
    <t>海陵区</t>
  </si>
  <si>
    <t>高新区</t>
  </si>
  <si>
    <t>阳东区</t>
  </si>
  <si>
    <t>阳西县</t>
  </si>
  <si>
    <t>阳春市</t>
  </si>
  <si>
    <t>滨海新区</t>
  </si>
  <si>
    <t>一、一般公共预算收入</t>
  </si>
  <si>
    <t>税收收入</t>
  </si>
  <si>
    <t xml:space="preserve">    增值税</t>
  </si>
  <si>
    <t xml:space="preserve">    企业所得税</t>
  </si>
  <si>
    <t xml:space="preserve">    个人所得税</t>
  </si>
  <si>
    <t xml:space="preserve">    资源税</t>
  </si>
  <si>
    <t xml:space="preserve">    城市维护建设税</t>
  </si>
  <si>
    <t xml:space="preserve">    房产税</t>
  </si>
  <si>
    <t xml:space="preserve">    印花税</t>
  </si>
  <si>
    <t xml:space="preserve">    城镇土地使用税</t>
  </si>
  <si>
    <t xml:space="preserve">    土地增值税</t>
  </si>
  <si>
    <t xml:space="preserve">    车船税</t>
  </si>
  <si>
    <t xml:space="preserve">    耕地占用税</t>
  </si>
  <si>
    <t xml:space="preserve">    契税</t>
  </si>
  <si>
    <t xml:space="preserve">    烟叶税</t>
  </si>
  <si>
    <t xml:space="preserve">    环境保护税</t>
  </si>
  <si>
    <t xml:space="preserve">    其他税收收入</t>
  </si>
  <si>
    <t>二、一般公共预算支出</t>
  </si>
  <si>
    <t xml:space="preserve">  一般公共服务</t>
  </si>
  <si>
    <t xml:space="preserve">  国防</t>
  </si>
  <si>
    <t xml:space="preserve">  公共安全</t>
  </si>
  <si>
    <t xml:space="preserve">  教育</t>
  </si>
  <si>
    <t xml:space="preserve">  科学技术</t>
  </si>
  <si>
    <t xml:space="preserve">  文化体育与传媒</t>
  </si>
  <si>
    <t xml:space="preserve">  社会保障和就业</t>
  </si>
  <si>
    <t xml:space="preserve">  卫生健康</t>
  </si>
  <si>
    <t xml:space="preserve">  节能环保</t>
  </si>
  <si>
    <t xml:space="preserve">  城乡社区</t>
  </si>
  <si>
    <t xml:space="preserve">  农林水</t>
  </si>
  <si>
    <t xml:space="preserve">  交通运输</t>
  </si>
  <si>
    <t xml:space="preserve">  资源勘探信息等</t>
  </si>
  <si>
    <t xml:space="preserve">  商业服务业等</t>
  </si>
  <si>
    <t xml:space="preserve">  金融支出</t>
  </si>
  <si>
    <t xml:space="preserve">  援助其他地区支出</t>
  </si>
  <si>
    <t xml:space="preserve">  自然资源海洋气象</t>
  </si>
  <si>
    <t xml:space="preserve">  住房保障支出</t>
  </si>
  <si>
    <t xml:space="preserve">  粮油物资储备管理事务</t>
  </si>
  <si>
    <t xml:space="preserve">  灾害防治及应急管理支出</t>
  </si>
  <si>
    <t xml:space="preserve">  其他支出</t>
  </si>
  <si>
    <t xml:space="preserve">  债务付息支出</t>
  </si>
  <si>
    <t xml:space="preserve">  债务发行费用支出</t>
  </si>
  <si>
    <t>8-3  续表</t>
  </si>
  <si>
    <r>
      <rPr>
        <sz val="9"/>
        <rFont val="宋体"/>
        <charset val="134"/>
      </rPr>
      <t>项</t>
    </r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目</t>
    </r>
  </si>
  <si>
    <t>单位</t>
  </si>
  <si>
    <r>
      <rPr>
        <sz val="10"/>
        <rFont val="Arial Narrow"/>
        <charset val="134"/>
      </rPr>
      <t>2022</t>
    </r>
    <r>
      <rPr>
        <sz val="10"/>
        <rFont val="宋体"/>
        <charset val="134"/>
      </rPr>
      <t>年</t>
    </r>
  </si>
  <si>
    <r>
      <rPr>
        <sz val="10"/>
        <rFont val="Arial Narrow"/>
        <charset val="134"/>
      </rPr>
      <t>2022</t>
    </r>
    <r>
      <rPr>
        <sz val="10"/>
        <rFont val="宋体"/>
        <charset val="134"/>
      </rPr>
      <t>年比</t>
    </r>
    <r>
      <rPr>
        <sz val="10"/>
        <rFont val="Arial Narrow"/>
        <charset val="134"/>
      </rPr>
      <t>2021</t>
    </r>
    <r>
      <rPr>
        <sz val="10"/>
        <rFont val="宋体"/>
        <charset val="134"/>
      </rPr>
      <t>年增长</t>
    </r>
    <r>
      <rPr>
        <sz val="10"/>
        <rFont val="Arial Narrow"/>
        <charset val="134"/>
      </rPr>
      <t>%</t>
    </r>
  </si>
  <si>
    <t>万元</t>
  </si>
  <si>
    <t xml:space="preserve">               市    直      </t>
  </si>
  <si>
    <t xml:space="preserve">               江城区</t>
  </si>
  <si>
    <t xml:space="preserve">               海陵区</t>
  </si>
  <si>
    <t xml:space="preserve">               高新区</t>
  </si>
  <si>
    <t xml:space="preserve">               阳东区</t>
  </si>
  <si>
    <t xml:space="preserve">               阳西县</t>
  </si>
  <si>
    <t xml:space="preserve">               阳春市</t>
  </si>
  <si>
    <r>
      <rPr>
        <sz val="9"/>
        <rFont val="Arial Narrow"/>
        <charset val="134"/>
      </rPr>
      <t xml:space="preserve">               </t>
    </r>
    <r>
      <rPr>
        <sz val="9"/>
        <rFont val="宋体"/>
        <charset val="134"/>
      </rPr>
      <t>滨海新区</t>
    </r>
  </si>
  <si>
    <t xml:space="preserve"> 地方一般公共预算支出</t>
  </si>
  <si>
    <t xml:space="preserve">               滨海新区</t>
  </si>
  <si>
    <t>8-4 金融机构数</t>
  </si>
  <si>
    <r>
      <rPr>
        <sz val="10.5"/>
        <rFont val="宋体"/>
        <charset val="134"/>
      </rPr>
      <t>单位：个</t>
    </r>
    <r>
      <rPr>
        <sz val="10.5"/>
        <rFont val="Arial Narrow"/>
        <charset val="134"/>
      </rPr>
      <t xml:space="preserve">  </t>
    </r>
  </si>
  <si>
    <r>
      <rPr>
        <sz val="9"/>
        <rFont val="宋体"/>
        <charset val="134"/>
      </rPr>
      <t>项</t>
    </r>
    <r>
      <rPr>
        <sz val="9"/>
        <rFont val="Arial Narrow"/>
        <charset val="134"/>
      </rPr>
      <t xml:space="preserve">      </t>
    </r>
    <r>
      <rPr>
        <sz val="9"/>
        <rFont val="宋体"/>
        <charset val="134"/>
      </rPr>
      <t>目</t>
    </r>
  </si>
  <si>
    <r>
      <rPr>
        <sz val="9"/>
        <rFont val="Arial Narrow"/>
        <charset val="134"/>
      </rPr>
      <t>2021</t>
    </r>
    <r>
      <rPr>
        <sz val="9"/>
        <rFont val="宋体"/>
        <charset val="134"/>
      </rPr>
      <t>年</t>
    </r>
  </si>
  <si>
    <t>市辖区</t>
  </si>
  <si>
    <t>金融机构</t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</si>
  <si>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国家银行</t>
    </r>
  </si>
  <si>
    <r>
      <rPr>
        <sz val="9"/>
        <rFont val="Arial Narrow"/>
        <charset val="134"/>
      </rPr>
      <t xml:space="preserve">        # </t>
    </r>
    <r>
      <rPr>
        <sz val="9"/>
        <rFont val="宋体"/>
        <charset val="134"/>
      </rPr>
      <t>国有独资商业银行</t>
    </r>
  </si>
  <si>
    <r>
      <rPr>
        <sz val="9"/>
        <rFont val="Arial Narrow"/>
        <charset val="134"/>
      </rPr>
      <t xml:space="preserve">           </t>
    </r>
    <r>
      <rPr>
        <sz val="9"/>
        <rFont val="宋体"/>
        <charset val="134"/>
      </rPr>
      <t>政策性银行</t>
    </r>
  </si>
  <si>
    <r>
      <rPr>
        <sz val="9"/>
        <rFont val="Arial Narrow"/>
        <charset val="134"/>
      </rPr>
      <t xml:space="preserve">   </t>
    </r>
    <r>
      <rPr>
        <sz val="9"/>
        <rFont val="宋体"/>
        <charset val="134"/>
      </rPr>
      <t>股份制商业银行</t>
    </r>
  </si>
  <si>
    <r>
      <rPr>
        <sz val="9"/>
        <rFont val="Arial"/>
        <charset val="134"/>
      </rPr>
      <t xml:space="preserve">   </t>
    </r>
    <r>
      <rPr>
        <sz val="9"/>
        <rFont val="宋体"/>
        <charset val="134"/>
      </rPr>
      <t>信用社（含农商行）</t>
    </r>
  </si>
  <si>
    <r>
      <rPr>
        <sz val="9"/>
        <rFont val="Arial Narrow"/>
        <charset val="134"/>
      </rPr>
      <t xml:space="preserve">       # </t>
    </r>
    <r>
      <rPr>
        <sz val="9"/>
        <rFont val="宋体"/>
        <charset val="134"/>
      </rPr>
      <t>农商行</t>
    </r>
  </si>
  <si>
    <r>
      <rPr>
        <sz val="9"/>
        <rFont val="Arial Narrow"/>
        <charset val="134"/>
      </rPr>
      <t xml:space="preserve">           </t>
    </r>
    <r>
      <rPr>
        <sz val="9"/>
        <rFont val="宋体"/>
        <charset val="134"/>
      </rPr>
      <t>农村信用社</t>
    </r>
  </si>
  <si>
    <r>
      <rPr>
        <sz val="9"/>
        <rFont val="Arial Narrow"/>
        <charset val="134"/>
      </rPr>
      <t xml:space="preserve">   </t>
    </r>
    <r>
      <rPr>
        <sz val="9"/>
        <rFont val="宋体"/>
        <charset val="134"/>
      </rPr>
      <t>其他金融机构</t>
    </r>
  </si>
  <si>
    <r>
      <rPr>
        <sz val="9"/>
        <rFont val="Arial Narrow"/>
        <charset val="134"/>
      </rPr>
      <t xml:space="preserve">       # </t>
    </r>
    <r>
      <rPr>
        <sz val="9"/>
        <rFont val="宋体"/>
        <charset val="134"/>
      </rPr>
      <t>邮政储蓄机构</t>
    </r>
  </si>
  <si>
    <t>注：市辖区包括江城区、海陵和高新区</t>
  </si>
  <si>
    <t>8-5 金融机构存贷款情况</t>
  </si>
  <si>
    <t>2017年</t>
  </si>
  <si>
    <t>2018年</t>
  </si>
  <si>
    <t>2019年</t>
  </si>
  <si>
    <t>2020年</t>
  </si>
  <si>
    <t>2021年</t>
  </si>
  <si>
    <t>2022年</t>
  </si>
  <si>
    <t>一、金融机构人民币各项存款年末余额</t>
  </si>
  <si>
    <t>亿元</t>
  </si>
  <si>
    <r>
      <rPr>
        <sz val="8.5"/>
        <rFont val="Arial Narrow"/>
        <charset val="134"/>
      </rPr>
      <t xml:space="preserve">    (</t>
    </r>
    <r>
      <rPr>
        <sz val="8.5"/>
        <rFont val="宋体"/>
        <charset val="134"/>
      </rPr>
      <t>一</t>
    </r>
    <r>
      <rPr>
        <sz val="8.5"/>
        <rFont val="Arial Narrow"/>
        <charset val="134"/>
      </rPr>
      <t>)1</t>
    </r>
    <r>
      <rPr>
        <sz val="8.5"/>
        <rFont val="宋体"/>
        <charset val="134"/>
      </rPr>
      <t>、国家银行</t>
    </r>
  </si>
  <si>
    <r>
      <rPr>
        <sz val="8.5"/>
        <rFont val="Arial Narrow"/>
        <charset val="134"/>
      </rPr>
      <t xml:space="preserve">          2</t>
    </r>
    <r>
      <rPr>
        <sz val="8.5"/>
        <rFont val="宋体"/>
        <charset val="134"/>
      </rPr>
      <t>、农村信用社</t>
    </r>
  </si>
  <si>
    <r>
      <rPr>
        <sz val="8.5"/>
        <rFont val="Arial Narrow"/>
        <charset val="134"/>
      </rPr>
      <t xml:space="preserve">    (</t>
    </r>
    <r>
      <rPr>
        <sz val="8.5"/>
        <rFont val="宋体"/>
        <charset val="134"/>
      </rPr>
      <t>二</t>
    </r>
    <r>
      <rPr>
        <sz val="8.5"/>
        <rFont val="Arial Narrow"/>
        <charset val="134"/>
      </rPr>
      <t>)1</t>
    </r>
    <r>
      <rPr>
        <sz val="8.5"/>
        <rFont val="宋体"/>
        <charset val="134"/>
      </rPr>
      <t>、企业存款</t>
    </r>
  </si>
  <si>
    <r>
      <rPr>
        <sz val="8.5"/>
        <rFont val="Arial Narrow"/>
        <charset val="134"/>
      </rPr>
      <t xml:space="preserve">                  #</t>
    </r>
    <r>
      <rPr>
        <sz val="8.5"/>
        <rFont val="宋体"/>
        <charset val="134"/>
      </rPr>
      <t>活期存款</t>
    </r>
  </si>
  <si>
    <r>
      <rPr>
        <sz val="8.5"/>
        <rFont val="Arial Narrow"/>
        <charset val="134"/>
      </rPr>
      <t xml:space="preserve">          2</t>
    </r>
    <r>
      <rPr>
        <sz val="8.5"/>
        <rFont val="宋体"/>
        <charset val="134"/>
      </rPr>
      <t>、城乡居民储蓄存款</t>
    </r>
  </si>
  <si>
    <r>
      <rPr>
        <sz val="8.5"/>
        <rFont val="Arial Narrow"/>
        <charset val="134"/>
      </rPr>
      <t xml:space="preserve">                  #</t>
    </r>
    <r>
      <rPr>
        <sz val="8.5"/>
        <rFont val="宋体"/>
        <charset val="134"/>
      </rPr>
      <t>定期储蓄</t>
    </r>
  </si>
  <si>
    <t>二、金融机构人民币各项贷款年末余额</t>
  </si>
  <si>
    <r>
      <rPr>
        <sz val="8.5"/>
        <rFont val="Arial Narrow"/>
        <charset val="134"/>
      </rPr>
      <t xml:space="preserve">    (</t>
    </r>
    <r>
      <rPr>
        <sz val="8.5"/>
        <rFont val="宋体"/>
        <charset val="134"/>
      </rPr>
      <t>二</t>
    </r>
    <r>
      <rPr>
        <sz val="8.5"/>
        <rFont val="Arial Narrow"/>
        <charset val="134"/>
      </rPr>
      <t>)1</t>
    </r>
    <r>
      <rPr>
        <sz val="8.5"/>
        <rFont val="宋体"/>
        <charset val="134"/>
      </rPr>
      <t>、短期贷款</t>
    </r>
  </si>
  <si>
    <r>
      <rPr>
        <sz val="8.5"/>
        <rFont val="Arial Narrow"/>
        <charset val="134"/>
      </rPr>
      <t xml:space="preserve">           2</t>
    </r>
    <r>
      <rPr>
        <sz val="8.5"/>
        <rFont val="宋体"/>
        <charset val="134"/>
      </rPr>
      <t>、中长期贷款</t>
    </r>
    <r>
      <rPr>
        <sz val="8.5"/>
        <rFont val="Arial Narrow"/>
        <charset val="134"/>
      </rPr>
      <t xml:space="preserve">          </t>
    </r>
  </si>
  <si>
    <t>三、金融机构外汇存款</t>
  </si>
  <si>
    <t>万美元</t>
  </si>
  <si>
    <t>四、金融机构外汇贷款</t>
  </si>
  <si>
    <t>8-6 建市以来财政、金融、保险主要情况</t>
  </si>
  <si>
    <r>
      <rPr>
        <sz val="10.5"/>
        <rFont val="Arial Narrow"/>
        <charset val="134"/>
      </rPr>
      <t xml:space="preserve">   </t>
    </r>
    <r>
      <rPr>
        <sz val="10.5"/>
        <rFont val="宋体"/>
        <charset val="134"/>
      </rPr>
      <t>单位：亿元</t>
    </r>
  </si>
  <si>
    <r>
      <rPr>
        <sz val="9"/>
        <rFont val="宋体"/>
        <charset val="134"/>
      </rPr>
      <t>项</t>
    </r>
    <r>
      <rPr>
        <sz val="9"/>
        <rFont val="Arial Narrow"/>
        <charset val="134"/>
      </rPr>
      <t xml:space="preserve">         </t>
    </r>
    <r>
      <rPr>
        <sz val="9"/>
        <rFont val="宋体"/>
        <charset val="134"/>
      </rPr>
      <t>目</t>
    </r>
  </si>
  <si>
    <t>1988年</t>
  </si>
  <si>
    <r>
      <rPr>
        <sz val="9"/>
        <rFont val="Arial Narrow"/>
        <charset val="134"/>
      </rPr>
      <t>1990</t>
    </r>
    <r>
      <rPr>
        <sz val="9"/>
        <rFont val="宋体"/>
        <charset val="134"/>
      </rPr>
      <t>年</t>
    </r>
  </si>
  <si>
    <r>
      <rPr>
        <sz val="9"/>
        <rFont val="Arial Narrow"/>
        <charset val="134"/>
      </rPr>
      <t>1995</t>
    </r>
    <r>
      <rPr>
        <sz val="9"/>
        <rFont val="宋体"/>
        <charset val="134"/>
      </rPr>
      <t>年</t>
    </r>
  </si>
  <si>
    <t>2000年</t>
  </si>
  <si>
    <t>2003年</t>
  </si>
  <si>
    <t>2004年</t>
  </si>
  <si>
    <t>2005年</t>
  </si>
  <si>
    <t>2006年</t>
  </si>
  <si>
    <t>一、财政</t>
  </si>
  <si>
    <r>
      <rPr>
        <b/>
        <sz val="9"/>
        <rFont val="Arial Narrow"/>
        <charset val="134"/>
      </rPr>
      <t xml:space="preserve">  </t>
    </r>
    <r>
      <rPr>
        <b/>
        <sz val="9"/>
        <rFont val="宋体"/>
        <charset val="134"/>
      </rPr>
      <t>地方一般公共预算收入</t>
    </r>
  </si>
  <si>
    <r>
      <rPr>
        <sz val="9"/>
        <rFont val="Arial Narrow"/>
        <charset val="134"/>
      </rPr>
      <t xml:space="preserve">      #</t>
    </r>
    <r>
      <rPr>
        <sz val="9"/>
        <rFont val="宋体"/>
        <charset val="134"/>
      </rPr>
      <t>税收收入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</si>
  <si>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非税收入</t>
    </r>
  </si>
  <si>
    <r>
      <rPr>
        <b/>
        <sz val="9"/>
        <rFont val="Arial Narrow"/>
        <charset val="134"/>
      </rPr>
      <t xml:space="preserve">  </t>
    </r>
    <r>
      <rPr>
        <b/>
        <sz val="9"/>
        <rFont val="宋体"/>
        <charset val="134"/>
      </rPr>
      <t>地方一般公共预算支出</t>
    </r>
  </si>
  <si>
    <r>
      <rPr>
        <sz val="9"/>
        <rFont val="Arial Narrow"/>
        <charset val="134"/>
      </rPr>
      <t xml:space="preserve">      #</t>
    </r>
    <r>
      <rPr>
        <sz val="9"/>
        <rFont val="宋体"/>
        <charset val="134"/>
      </rPr>
      <t>一般公共服务支出</t>
    </r>
  </si>
  <si>
    <t>二、金融</t>
  </si>
  <si>
    <t>年末人民币存款余额</t>
  </si>
  <si>
    <r>
      <rPr>
        <sz val="9"/>
        <rFont val="Arial Narrow"/>
        <charset val="134"/>
      </rPr>
      <t xml:space="preserve">     #</t>
    </r>
    <r>
      <rPr>
        <sz val="9"/>
        <rFont val="宋体"/>
        <charset val="134"/>
      </rPr>
      <t>城乡居民储蓄存款</t>
    </r>
  </si>
  <si>
    <t>年末人民币贷款余额</t>
  </si>
  <si>
    <r>
      <rPr>
        <sz val="9"/>
        <rFont val="Arial Narrow"/>
        <charset val="134"/>
      </rPr>
      <t xml:space="preserve">     #</t>
    </r>
    <r>
      <rPr>
        <sz val="9"/>
        <rFont val="宋体"/>
        <charset val="134"/>
      </rPr>
      <t>工业贷款</t>
    </r>
  </si>
  <si>
    <r>
      <rPr>
        <sz val="9"/>
        <rFont val="Arial Narrow"/>
        <charset val="134"/>
      </rPr>
      <t xml:space="preserve">       </t>
    </r>
    <r>
      <rPr>
        <sz val="9"/>
        <rFont val="宋体"/>
        <charset val="134"/>
      </rPr>
      <t>商业贷款</t>
    </r>
  </si>
  <si>
    <r>
      <rPr>
        <sz val="9"/>
        <rFont val="Arial Narrow"/>
        <charset val="134"/>
      </rPr>
      <t xml:space="preserve">       </t>
    </r>
    <r>
      <rPr>
        <sz val="9"/>
        <rFont val="宋体"/>
        <charset val="134"/>
      </rPr>
      <t>农业贷款</t>
    </r>
  </si>
  <si>
    <t>三、保险</t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</si>
  <si>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承保金额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</si>
  <si>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保费收入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</si>
  <si>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已决赔付款</t>
    </r>
  </si>
  <si>
    <r>
      <rPr>
        <sz val="10"/>
        <rFont val="宋体"/>
        <charset val="134"/>
      </rPr>
      <t>注：</t>
    </r>
    <r>
      <rPr>
        <sz val="10"/>
        <rFont val="Arial Narrow"/>
        <charset val="134"/>
      </rPr>
      <t xml:space="preserve"> 1</t>
    </r>
    <r>
      <rPr>
        <sz val="10"/>
        <rFont val="宋体"/>
        <charset val="134"/>
      </rPr>
      <t>、财政收入</t>
    </r>
    <r>
      <rPr>
        <sz val="10"/>
        <rFont val="Arial Narrow"/>
        <charset val="134"/>
      </rPr>
      <t>1994</t>
    </r>
    <r>
      <rPr>
        <sz val="10"/>
        <rFont val="宋体"/>
        <charset val="134"/>
      </rPr>
      <t>年起为分税制后新口径数。</t>
    </r>
  </si>
  <si>
    <r>
      <rPr>
        <sz val="10"/>
        <rFont val="Arial Narrow"/>
        <charset val="134"/>
      </rPr>
      <t xml:space="preserve">       2</t>
    </r>
    <r>
      <rPr>
        <sz val="10"/>
        <rFont val="宋体"/>
        <charset val="134"/>
      </rPr>
      <t>、贷款余额</t>
    </r>
    <r>
      <rPr>
        <sz val="10"/>
        <rFont val="Arial Narrow"/>
        <charset val="134"/>
      </rPr>
      <t>1998</t>
    </r>
    <r>
      <rPr>
        <sz val="10"/>
        <rFont val="宋体"/>
        <charset val="134"/>
      </rPr>
      <t>年有括号的和</t>
    </r>
    <r>
      <rPr>
        <sz val="10"/>
        <rFont val="Arial Narrow"/>
        <charset val="134"/>
      </rPr>
      <t>1999</t>
    </r>
    <r>
      <rPr>
        <sz val="10"/>
        <rFont val="宋体"/>
        <charset val="134"/>
      </rPr>
      <t>年数据已剔除剥离不良资产部分。</t>
    </r>
  </si>
  <si>
    <t>8-6 续表一</t>
  </si>
  <si>
    <t>2007年</t>
  </si>
  <si>
    <t>2008年</t>
  </si>
  <si>
    <t>2009年</t>
  </si>
  <si>
    <t>2010年</t>
  </si>
  <si>
    <t>2011年</t>
  </si>
  <si>
    <t>2012年</t>
  </si>
  <si>
    <t>2013年</t>
  </si>
  <si>
    <t>2014年</t>
  </si>
  <si>
    <t xml:space="preserve">      #税收收入</t>
  </si>
  <si>
    <t xml:space="preserve">        非税收入</t>
  </si>
  <si>
    <t xml:space="preserve">        科学技术支出</t>
  </si>
  <si>
    <r>
      <rPr>
        <sz val="9"/>
        <rFont val="Arial Narrow"/>
        <charset val="134"/>
      </rPr>
      <t xml:space="preserve">       </t>
    </r>
    <r>
      <rPr>
        <sz val="9"/>
        <rFont val="宋体"/>
        <charset val="134"/>
      </rPr>
      <t>卫生健康支出</t>
    </r>
  </si>
  <si>
    <t xml:space="preserve">        节能环保支出</t>
  </si>
  <si>
    <t xml:space="preserve">        城乡社区支出</t>
  </si>
  <si>
    <r>
      <rPr>
        <sz val="9"/>
        <rFont val="Arial Narrow"/>
        <charset val="134"/>
      </rPr>
      <t xml:space="preserve">      #</t>
    </r>
    <r>
      <rPr>
        <sz val="9"/>
        <rFont val="宋体"/>
        <charset val="134"/>
      </rPr>
      <t>城乡居民储蓄存款</t>
    </r>
  </si>
  <si>
    <t>8-6 续表二</t>
  </si>
  <si>
    <t>2015年</t>
  </si>
  <si>
    <t>2016年</t>
  </si>
  <si>
    <t xml:space="preserve">        社会保障和就业支出</t>
  </si>
</sst>
</file>

<file path=xl/styles.xml><?xml version="1.0" encoding="utf-8"?>
<styleSheet xmlns="http://schemas.openxmlformats.org/spreadsheetml/2006/main">
  <numFmts count="8">
    <numFmt numFmtId="176" formatCode="0.0_ "/>
    <numFmt numFmtId="177" formatCode="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8" formatCode="0.0000_ "/>
    <numFmt numFmtId="43" formatCode="_ * #,##0.00_ ;_ * \-#,##0.00_ ;_ * &quot;-&quot;??_ ;_ @_ "/>
    <numFmt numFmtId="179" formatCode="0.00_ "/>
  </numFmts>
  <fonts count="46">
    <font>
      <sz val="12"/>
      <name val="宋体"/>
      <charset val="134"/>
    </font>
    <font>
      <sz val="10.5"/>
      <name val="Arial Narrow"/>
      <charset val="134"/>
    </font>
    <font>
      <b/>
      <sz val="10.5"/>
      <name val="Arial Narrow"/>
      <charset val="134"/>
    </font>
    <font>
      <sz val="9"/>
      <name val="Arial Narrow"/>
      <charset val="134"/>
    </font>
    <font>
      <sz val="12"/>
      <name val="黑体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9"/>
      <name val="Arial Narrow"/>
      <charset val="134"/>
    </font>
    <font>
      <b/>
      <sz val="8.5"/>
      <name val="Arial Narrow"/>
      <charset val="134"/>
    </font>
    <font>
      <sz val="8.5"/>
      <name val="Arial Narrow"/>
      <charset val="134"/>
    </font>
    <font>
      <sz val="9"/>
      <name val="Arial"/>
      <charset val="134"/>
    </font>
    <font>
      <sz val="16"/>
      <name val="黑体"/>
      <charset val="134"/>
    </font>
    <font>
      <sz val="10"/>
      <name val="宋体"/>
      <charset val="134"/>
    </font>
    <font>
      <sz val="10"/>
      <name val="Arial Narrow"/>
      <charset val="134"/>
    </font>
    <font>
      <sz val="8.5"/>
      <name val="宋体"/>
      <charset val="134"/>
    </font>
    <font>
      <b/>
      <sz val="8.5"/>
      <name val="宋体"/>
      <charset val="134"/>
    </font>
    <font>
      <sz val="10.5"/>
      <name val="宋体"/>
      <charset val="134"/>
    </font>
    <font>
      <sz val="16"/>
      <color rgb="FFFF0000"/>
      <name val="Arial Narrow"/>
      <charset val="134"/>
    </font>
    <font>
      <sz val="16"/>
      <color rgb="FFFF0000"/>
      <name val="宋体"/>
      <charset val="134"/>
    </font>
    <font>
      <sz val="10.5"/>
      <color rgb="FFFF0000"/>
      <name val="Arial Narrow"/>
      <charset val="134"/>
    </font>
    <font>
      <b/>
      <sz val="10"/>
      <name val="Arial Narrow"/>
      <charset val="134"/>
    </font>
    <font>
      <sz val="10"/>
      <color rgb="FFFF0000"/>
      <name val="Arial Narrow"/>
      <charset val="134"/>
    </font>
    <font>
      <sz val="9"/>
      <name val="方正书宋_GBK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0"/>
      <name val="Arial"/>
      <charset val="134"/>
    </font>
    <font>
      <sz val="11"/>
      <color rgb="FF3F3F76"/>
      <name val="宋体"/>
      <charset val="0"/>
      <scheme val="minor"/>
    </font>
    <font>
      <sz val="11"/>
      <color indexed="17"/>
      <name val="宋体"/>
      <charset val="134"/>
    </font>
    <font>
      <sz val="11"/>
      <color rgb="FF006100"/>
      <name val="宋体"/>
      <charset val="0"/>
      <scheme val="minor"/>
    </font>
    <font>
      <sz val="10"/>
      <color indexed="8"/>
      <name val="Arial"/>
      <charset val="134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</fills>
  <borders count="34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indexed="63"/>
      </right>
      <top style="medium">
        <color auto="1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medium">
        <color auto="1"/>
      </top>
      <bottom/>
      <diagonal/>
    </border>
    <border>
      <left/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 style="thin">
        <color indexed="63"/>
      </right>
      <top style="thin">
        <color rgb="FF333333"/>
      </top>
      <bottom/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/>
      <right style="thin">
        <color indexed="63"/>
      </right>
      <top/>
      <bottom style="medium">
        <color auto="1"/>
      </bottom>
      <diagonal/>
    </border>
    <border>
      <left style="thin">
        <color indexed="63"/>
      </left>
      <right style="thin">
        <color indexed="63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4">
    <xf numFmtId="0" fontId="0" fillId="0" borderId="0">
      <alignment vertical="center"/>
    </xf>
    <xf numFmtId="0" fontId="0" fillId="0" borderId="0">
      <alignment vertical="center"/>
    </xf>
    <xf numFmtId="0" fontId="34" fillId="0" borderId="0" applyNumberFormat="0" applyFill="0" applyBorder="0" applyAlignment="0" applyProtection="0"/>
    <xf numFmtId="0" fontId="36" fillId="25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top"/>
    </xf>
    <xf numFmtId="0" fontId="23" fillId="29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28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3" fillId="33" borderId="31" applyNumberFormat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35" fillId="16" borderId="29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13" borderId="33" applyNumberFormat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42" fontId="27" fillId="0" borderId="0" applyFont="0" applyFill="0" applyBorder="0" applyAlignment="0" applyProtection="0">
      <alignment vertical="center"/>
    </xf>
    <xf numFmtId="0" fontId="28" fillId="0" borderId="32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13" borderId="29" applyNumberFormat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7" fillId="11" borderId="28" applyNumberFormat="0" applyFont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44" fontId="27" fillId="0" borderId="0" applyFont="0" applyFill="0" applyBorder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0" fontId="30" fillId="0" borderId="26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0" fontId="41" fillId="0" borderId="30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31" fillId="0" borderId="27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</cellStyleXfs>
  <cellXfs count="163">
    <xf numFmtId="0" fontId="0" fillId="0" borderId="0" xfId="0">
      <alignment vertical="center"/>
    </xf>
    <xf numFmtId="0" fontId="1" fillId="0" borderId="0" xfId="0" applyFont="1" applyAlignment="1">
      <alignment wrapText="1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179" fontId="8" fillId="0" borderId="0" xfId="0" applyNumberFormat="1" applyFont="1">
      <alignment vertical="center"/>
    </xf>
    <xf numFmtId="0" fontId="3" fillId="0" borderId="4" xfId="0" applyFont="1" applyBorder="1" applyAlignment="1">
      <alignment vertical="center" wrapText="1"/>
    </xf>
    <xf numFmtId="179" fontId="9" fillId="0" borderId="0" xfId="0" applyNumberFormat="1" applyFont="1">
      <alignment vertical="center"/>
    </xf>
    <xf numFmtId="0" fontId="6" fillId="0" borderId="4" xfId="0" applyFont="1" applyBorder="1" applyAlignment="1">
      <alignment vertical="center" wrapText="1"/>
    </xf>
    <xf numFmtId="0" fontId="8" fillId="0" borderId="0" xfId="0" applyFont="1">
      <alignment vertical="center"/>
    </xf>
    <xf numFmtId="179" fontId="8" fillId="0" borderId="0" xfId="0" applyNumberFormat="1" applyFont="1" applyAlignment="1">
      <alignment vertical="center" wrapText="1"/>
    </xf>
    <xf numFmtId="0" fontId="9" fillId="0" borderId="0" xfId="0" applyFont="1">
      <alignment vertical="center"/>
    </xf>
    <xf numFmtId="179" fontId="9" fillId="0" borderId="0" xfId="0" applyNumberFormat="1" applyFont="1" applyAlignment="1">
      <alignment vertical="center"/>
    </xf>
    <xf numFmtId="0" fontId="3" fillId="0" borderId="5" xfId="0" applyFont="1" applyBorder="1" applyAlignment="1">
      <alignment vertical="center" wrapText="1"/>
    </xf>
    <xf numFmtId="179" fontId="9" fillId="0" borderId="6" xfId="0" applyNumberFormat="1" applyFont="1" applyBorder="1" applyAlignment="1">
      <alignment vertical="center"/>
    </xf>
    <xf numFmtId="0" fontId="1" fillId="0" borderId="0" xfId="0" applyFont="1" applyBorder="1">
      <alignment vertical="center"/>
    </xf>
    <xf numFmtId="0" fontId="3" fillId="0" borderId="0" xfId="0" applyFont="1" applyAlignment="1">
      <alignment horizontal="center" wrapText="1"/>
    </xf>
    <xf numFmtId="0" fontId="3" fillId="0" borderId="7" xfId="0" applyFont="1" applyBorder="1" applyAlignment="1">
      <alignment horizontal="center" vertical="center"/>
    </xf>
    <xf numFmtId="179" fontId="8" fillId="0" borderId="0" xfId="0" applyNumberFormat="1" applyFont="1" applyAlignment="1">
      <alignment horizontal="right" vertical="center"/>
    </xf>
    <xf numFmtId="179" fontId="9" fillId="0" borderId="0" xfId="0" applyNumberFormat="1" applyFont="1" applyAlignment="1">
      <alignment horizontal="right" vertical="center"/>
    </xf>
    <xf numFmtId="179" fontId="8" fillId="0" borderId="0" xfId="0" applyNumberFormat="1" applyFont="1" applyBorder="1" applyAlignment="1">
      <alignment vertical="center" wrapText="1"/>
    </xf>
    <xf numFmtId="179" fontId="9" fillId="0" borderId="0" xfId="0" applyNumberFormat="1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179" fontId="9" fillId="0" borderId="0" xfId="0" applyNumberFormat="1" applyFont="1" applyFill="1">
      <alignment vertical="center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179" fontId="9" fillId="0" borderId="0" xfId="0" applyNumberFormat="1" applyFont="1" applyBorder="1" applyAlignment="1">
      <alignment vertical="center" wrapText="1"/>
    </xf>
    <xf numFmtId="179" fontId="9" fillId="0" borderId="6" xfId="0" applyNumberFormat="1" applyFont="1" applyBorder="1" applyAlignment="1">
      <alignment vertical="center" wrapText="1"/>
    </xf>
    <xf numFmtId="0" fontId="7" fillId="0" borderId="0" xfId="0" applyFont="1">
      <alignment vertical="center"/>
    </xf>
    <xf numFmtId="179" fontId="9" fillId="0" borderId="6" xfId="0" applyNumberFormat="1" applyFont="1" applyBorder="1">
      <alignment vertical="center"/>
    </xf>
    <xf numFmtId="0" fontId="10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right" vertical="center"/>
    </xf>
    <xf numFmtId="0" fontId="7" fillId="0" borderId="9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179" fontId="8" fillId="0" borderId="10" xfId="0" applyNumberFormat="1" applyFont="1" applyBorder="1" applyAlignment="1">
      <alignment vertical="center" wrapText="1"/>
    </xf>
    <xf numFmtId="179" fontId="9" fillId="0" borderId="10" xfId="0" applyNumberFormat="1" applyFont="1" applyBorder="1" applyAlignment="1">
      <alignment vertical="center" wrapText="1"/>
    </xf>
    <xf numFmtId="179" fontId="9" fillId="0" borderId="11" xfId="0" applyNumberFormat="1" applyFont="1" applyBorder="1" applyAlignment="1">
      <alignment vertical="center" wrapText="1"/>
    </xf>
    <xf numFmtId="0" fontId="12" fillId="0" borderId="0" xfId="0" applyFont="1" applyBorder="1">
      <alignment vertical="center"/>
    </xf>
    <xf numFmtId="0" fontId="13" fillId="0" borderId="0" xfId="0" applyFont="1" applyBorder="1">
      <alignment vertical="center"/>
    </xf>
    <xf numFmtId="0" fontId="13" fillId="0" borderId="0" xfId="0" applyFont="1">
      <alignment vertical="center"/>
    </xf>
    <xf numFmtId="179" fontId="8" fillId="0" borderId="0" xfId="0" applyNumberFormat="1" applyFont="1" applyBorder="1" applyAlignment="1">
      <alignment horizontal="right" vertical="center" wrapText="1"/>
    </xf>
    <xf numFmtId="179" fontId="9" fillId="0" borderId="0" xfId="0" applyNumberFormat="1" applyFont="1" applyBorder="1" applyAlignment="1">
      <alignment horizontal="right" vertical="center" wrapText="1"/>
    </xf>
    <xf numFmtId="0" fontId="5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5" fillId="0" borderId="14" xfId="0" applyFont="1" applyBorder="1" applyAlignment="1">
      <alignment vertical="center" wrapText="1"/>
    </xf>
    <xf numFmtId="0" fontId="15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6" xfId="0" applyFont="1" applyBorder="1" applyAlignment="1">
      <alignment vertical="center" wrapText="1"/>
    </xf>
    <xf numFmtId="177" fontId="8" fillId="0" borderId="0" xfId="0" applyNumberFormat="1" applyFont="1" applyAlignment="1">
      <alignment vertical="center"/>
    </xf>
    <xf numFmtId="0" fontId="15" fillId="0" borderId="18" xfId="0" applyFont="1" applyBorder="1" applyAlignment="1">
      <alignment vertical="center" wrapText="1"/>
    </xf>
    <xf numFmtId="0" fontId="15" fillId="0" borderId="19" xfId="0" applyFont="1" applyBorder="1" applyAlignment="1">
      <alignment horizontal="center" vertical="center" wrapText="1"/>
    </xf>
    <xf numFmtId="177" fontId="8" fillId="0" borderId="6" xfId="0" applyNumberFormat="1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179" fontId="8" fillId="0" borderId="0" xfId="0" applyNumberFormat="1" applyFont="1" applyAlignment="1">
      <alignment vertical="center"/>
    </xf>
    <xf numFmtId="176" fontId="2" fillId="0" borderId="0" xfId="0" applyNumberFormat="1" applyFont="1">
      <alignment vertical="center"/>
    </xf>
    <xf numFmtId="178" fontId="2" fillId="0" borderId="0" xfId="0" applyNumberFormat="1" applyFont="1">
      <alignment vertical="center"/>
    </xf>
    <xf numFmtId="176" fontId="1" fillId="0" borderId="0" xfId="0" applyNumberFormat="1" applyFont="1">
      <alignment vertical="center"/>
    </xf>
    <xf numFmtId="0" fontId="1" fillId="0" borderId="0" xfId="0" applyFont="1" applyFill="1">
      <alignment vertical="center"/>
    </xf>
    <xf numFmtId="0" fontId="16" fillId="0" borderId="6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 shrinkToFit="1"/>
    </xf>
    <xf numFmtId="0" fontId="3" fillId="0" borderId="2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0" fontId="3" fillId="0" borderId="20" xfId="0" applyFont="1" applyBorder="1" applyAlignment="1">
      <alignment horizontal="center" vertical="center" wrapText="1" shrinkToFit="1"/>
    </xf>
    <xf numFmtId="0" fontId="3" fillId="0" borderId="21" xfId="0" applyFont="1" applyBorder="1" applyAlignment="1">
      <alignment horizontal="center" vertical="center" wrapText="1" shrinkToFit="1"/>
    </xf>
    <xf numFmtId="0" fontId="5" fillId="0" borderId="21" xfId="0" applyFont="1" applyBorder="1" applyAlignment="1">
      <alignment horizontal="center" vertical="center" wrapText="1" shrinkToFit="1"/>
    </xf>
    <xf numFmtId="0" fontId="5" fillId="0" borderId="3" xfId="0" applyFont="1" applyBorder="1" applyAlignment="1">
      <alignment vertical="center" wrapText="1" shrinkToFit="1"/>
    </xf>
    <xf numFmtId="0" fontId="3" fillId="0" borderId="8" xfId="0" applyFont="1" applyFill="1" applyBorder="1" applyAlignment="1">
      <alignment vertical="center" wrapText="1" shrinkToFit="1"/>
    </xf>
    <xf numFmtId="0" fontId="3" fillId="0" borderId="4" xfId="0" applyFont="1" applyBorder="1" applyAlignment="1">
      <alignment vertical="center" wrapText="1" shrinkToFit="1"/>
    </xf>
    <xf numFmtId="0" fontId="3" fillId="0" borderId="0" xfId="0" applyFont="1" applyBorder="1" applyAlignment="1">
      <alignment vertical="center" wrapText="1" shrinkToFit="1"/>
    </xf>
    <xf numFmtId="0" fontId="10" fillId="0" borderId="4" xfId="0" applyFont="1" applyBorder="1" applyAlignment="1">
      <alignment vertical="center" wrapText="1" shrinkToFit="1"/>
    </xf>
    <xf numFmtId="0" fontId="3" fillId="0" borderId="4" xfId="0" applyFont="1" applyFill="1" applyBorder="1" applyAlignment="1">
      <alignment vertical="center" wrapText="1" shrinkToFit="1"/>
    </xf>
    <xf numFmtId="0" fontId="3" fillId="0" borderId="0" xfId="0" applyFont="1" applyFill="1">
      <alignment vertical="center"/>
    </xf>
    <xf numFmtId="0" fontId="3" fillId="0" borderId="0" xfId="0" applyFont="1" applyFill="1" applyBorder="1" applyAlignment="1">
      <alignment vertical="center" wrapText="1" shrinkToFit="1"/>
    </xf>
    <xf numFmtId="0" fontId="3" fillId="0" borderId="5" xfId="0" applyFont="1" applyBorder="1" applyAlignment="1">
      <alignment vertical="center" wrapText="1" shrinkToFit="1"/>
    </xf>
    <xf numFmtId="0" fontId="3" fillId="0" borderId="6" xfId="0" applyFont="1" applyBorder="1">
      <alignment vertical="center"/>
    </xf>
    <xf numFmtId="0" fontId="3" fillId="0" borderId="6" xfId="0" applyFont="1" applyBorder="1" applyAlignment="1">
      <alignment vertical="center" wrapText="1" shrinkToFit="1"/>
    </xf>
    <xf numFmtId="0" fontId="16" fillId="0" borderId="0" xfId="0" applyFont="1" applyBorder="1">
      <alignment vertical="center"/>
    </xf>
    <xf numFmtId="0" fontId="3" fillId="0" borderId="7" xfId="0" applyFont="1" applyBorder="1" applyAlignment="1">
      <alignment horizontal="center" vertical="center" wrapText="1" shrinkToFit="1"/>
    </xf>
    <xf numFmtId="0" fontId="5" fillId="0" borderId="22" xfId="0" applyFont="1" applyBorder="1" applyAlignment="1">
      <alignment horizontal="center" vertical="center" wrapText="1" shrinkToFit="1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4" fillId="0" borderId="0" xfId="0" applyFont="1" applyAlignment="1"/>
    <xf numFmtId="0" fontId="5" fillId="0" borderId="7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20" fillId="0" borderId="0" xfId="0" applyFont="1" applyFill="1">
      <alignment vertical="center"/>
    </xf>
    <xf numFmtId="176" fontId="20" fillId="0" borderId="8" xfId="0" applyNumberFormat="1" applyFont="1" applyFill="1" applyBorder="1" applyAlignment="1">
      <alignment vertical="center" wrapText="1"/>
    </xf>
    <xf numFmtId="0" fontId="5" fillId="0" borderId="24" xfId="0" applyFont="1" applyBorder="1" applyAlignment="1">
      <alignment horizontal="center" vertical="center" wrapText="1"/>
    </xf>
    <xf numFmtId="0" fontId="13" fillId="0" borderId="0" xfId="0" applyFont="1" applyFill="1">
      <alignment vertical="center"/>
    </xf>
    <xf numFmtId="176" fontId="13" fillId="0" borderId="0" xfId="0" applyNumberFormat="1" applyFont="1" applyFill="1" applyBorder="1" applyAlignment="1">
      <alignment vertical="center" wrapText="1"/>
    </xf>
    <xf numFmtId="0" fontId="6" fillId="0" borderId="24" xfId="0" applyFont="1" applyBorder="1" applyAlignment="1">
      <alignment horizontal="center" vertical="center" wrapText="1"/>
    </xf>
    <xf numFmtId="176" fontId="20" fillId="0" borderId="0" xfId="0" applyNumberFormat="1" applyFont="1" applyFill="1" applyBorder="1" applyAlignment="1">
      <alignment vertical="center" wrapText="1"/>
    </xf>
    <xf numFmtId="0" fontId="5" fillId="0" borderId="25" xfId="0" applyFont="1" applyBorder="1" applyAlignment="1">
      <alignment horizontal="center" vertical="center" wrapText="1"/>
    </xf>
    <xf numFmtId="0" fontId="13" fillId="0" borderId="6" xfId="0" applyFont="1" applyFill="1" applyBorder="1">
      <alignment vertical="center"/>
    </xf>
    <xf numFmtId="176" fontId="13" fillId="0" borderId="6" xfId="0" applyNumberFormat="1" applyFont="1" applyFill="1" applyBorder="1" applyAlignment="1">
      <alignment vertical="center" wrapText="1"/>
    </xf>
    <xf numFmtId="0" fontId="16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21" fillId="0" borderId="0" xfId="0" applyFont="1">
      <alignment vertical="center"/>
    </xf>
    <xf numFmtId="0" fontId="2" fillId="0" borderId="0" xfId="0" applyFont="1" applyFill="1">
      <alignment vertical="center"/>
    </xf>
    <xf numFmtId="0" fontId="11" fillId="0" borderId="0" xfId="0" applyFont="1" applyFill="1" applyAlignment="1">
      <alignment horizontal="center" vertical="center"/>
    </xf>
    <xf numFmtId="0" fontId="1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7" fillId="0" borderId="9" xfId="0" applyFont="1" applyFill="1" applyBorder="1">
      <alignment vertical="center"/>
    </xf>
    <xf numFmtId="0" fontId="7" fillId="0" borderId="8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3" fillId="0" borderId="10" xfId="0" applyFont="1" applyFill="1" applyBorder="1">
      <alignment vertical="center"/>
    </xf>
    <xf numFmtId="0" fontId="3" fillId="0" borderId="0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 wrapText="1"/>
    </xf>
    <xf numFmtId="0" fontId="7" fillId="0" borderId="1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 wrapText="1"/>
    </xf>
    <xf numFmtId="0" fontId="3" fillId="0" borderId="11" xfId="0" applyFont="1" applyFill="1" applyBorder="1">
      <alignment vertical="center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6" fillId="0" borderId="0" xfId="0" applyFont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5" fillId="0" borderId="22" xfId="0" applyFont="1" applyBorder="1" applyAlignment="1">
      <alignment horizontal="center" vertical="center" wrapText="1"/>
    </xf>
    <xf numFmtId="0" fontId="16" fillId="0" borderId="0" xfId="0" applyFont="1" applyAlignment="1">
      <alignment horizontal="right" vertical="center"/>
    </xf>
    <xf numFmtId="0" fontId="7" fillId="0" borderId="1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22" fillId="0" borderId="4" xfId="0" applyFont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5" fillId="0" borderId="5" xfId="0" applyFont="1" applyBorder="1" applyAlignment="1">
      <alignment vertical="center" wrapText="1"/>
    </xf>
  </cellXfs>
  <cellStyles count="54">
    <cellStyle name="常规" xfId="0" builtinId="0"/>
    <cellStyle name="C:\Documents and Settings\Administrator\My Documents" xfId="1"/>
    <cellStyle name="RowLevel_1" xfId="2"/>
    <cellStyle name="好 2" xfId="3"/>
    <cellStyle name="强调文字颜色 6" xfId="4" builtinId="49"/>
    <cellStyle name="20% - 强调文字颜色 5" xfId="5" builtinId="46"/>
    <cellStyle name="20% - 强调文字颜色 4" xfId="6" builtinId="42"/>
    <cellStyle name="强调文字颜色 4" xfId="7" builtinId="41"/>
    <cellStyle name="60% - 强调文字颜色 6" xfId="8" builtinId="52"/>
    <cellStyle name="40% - 强调文字颜色 3" xfId="9" builtinId="39"/>
    <cellStyle name="ColLevel_1" xfId="10"/>
    <cellStyle name="强调文字颜色 3" xfId="11" builtinId="37"/>
    <cellStyle name="60% - 强调文字颜色 2" xfId="12" builtinId="36"/>
    <cellStyle name="常规 2" xfId="13"/>
    <cellStyle name="60% - 强调文字颜色 5" xfId="14" builtinId="48"/>
    <cellStyle name="40% - 强调文字颜色 2" xfId="15" builtinId="35"/>
    <cellStyle name="40% - 强调文字颜色 5" xfId="16" builtinId="47"/>
    <cellStyle name="20% - 强调文字颜色 2" xfId="17" builtinId="34"/>
    <cellStyle name="标题" xfId="18" builtinId="15"/>
    <cellStyle name="已访问的超链接" xfId="19" builtinId="9"/>
    <cellStyle name="检查单元格" xfId="20" builtinId="23"/>
    <cellStyle name="标题 1" xfId="21" builtinId="16"/>
    <cellStyle name="输入" xfId="22" builtinId="20"/>
    <cellStyle name="超链接" xfId="23" builtinId="8"/>
    <cellStyle name="输出" xfId="24" builtinId="21"/>
    <cellStyle name="40% - 强调文字颜色 6" xfId="25" builtinId="51"/>
    <cellStyle name="20% - 强调文字颜色 3" xfId="26" builtinId="38"/>
    <cellStyle name="货币[0]" xfId="27" builtinId="7"/>
    <cellStyle name="标题 3" xfId="28" builtinId="18"/>
    <cellStyle name="解释性文本" xfId="29" builtinId="53"/>
    <cellStyle name="计算" xfId="30" builtinId="22"/>
    <cellStyle name="60% - 强调文字颜色 1" xfId="31" builtinId="32"/>
    <cellStyle name="千位分隔[0]" xfId="32" builtinId="6"/>
    <cellStyle name="60% - 强调文字颜色 3" xfId="33" builtinId="40"/>
    <cellStyle name="注释" xfId="34" builtinId="10"/>
    <cellStyle name="好" xfId="35" builtinId="26"/>
    <cellStyle name="货币" xfId="36" builtinId="4"/>
    <cellStyle name="千位分隔" xfId="37" builtinId="3"/>
    <cellStyle name="标题 2" xfId="38" builtinId="17"/>
    <cellStyle name="标题 4" xfId="39" builtinId="19"/>
    <cellStyle name="百分比" xfId="40" builtinId="5"/>
    <cellStyle name="链接单元格" xfId="41" builtinId="24"/>
    <cellStyle name="40% - 强调文字颜色 4" xfId="42" builtinId="43"/>
    <cellStyle name="20% - 强调文字颜色 1" xfId="43" builtinId="30"/>
    <cellStyle name="强调文字颜色 5" xfId="44" builtinId="45"/>
    <cellStyle name="汇总" xfId="45" builtinId="25"/>
    <cellStyle name="强调文字颜色 2" xfId="46" builtinId="33"/>
    <cellStyle name="差" xfId="47" builtinId="27"/>
    <cellStyle name="20% - 强调文字颜色 6" xfId="48" builtinId="50"/>
    <cellStyle name="警告文本" xfId="49" builtinId="11"/>
    <cellStyle name="适中" xfId="50" builtinId="28"/>
    <cellStyle name="强调文字颜色 1" xfId="51" builtinId="29"/>
    <cellStyle name="60% - 强调文字颜色 4" xfId="52" builtinId="44"/>
    <cellStyle name="40% - 强调文字颜色 1" xfId="53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kylin/&#26700;&#38754;/2012&#24180;&#12289;2017&#12289;2022&#24180;&#20840;&#24066;&#21450;&#20998;&#21439;&#21306;&#36130;&#25919;&#25903;&#20986;&#21644;&#37329;&#38134;&#29664;&#23453;&#38144;&#21806;&#39069;&#25968;&#25454;.et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D4">
            <v>2713902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1"/>
  </sheetPr>
  <dimension ref="A1:I28"/>
  <sheetViews>
    <sheetView workbookViewId="0">
      <selection activeCell="J21" sqref="J21"/>
    </sheetView>
  </sheetViews>
  <sheetFormatPr defaultColWidth="9" defaultRowHeight="12.75"/>
  <cols>
    <col min="1" max="1" width="28.75" style="3" customWidth="1"/>
    <col min="2" max="2" width="11.875" style="3" customWidth="1"/>
    <col min="3" max="5" width="10.875" style="3" customWidth="1"/>
    <col min="6" max="16384" width="9" style="3"/>
  </cols>
  <sheetData>
    <row r="1" ht="20.1" customHeight="1" spans="1:5">
      <c r="A1" s="43" t="s">
        <v>0</v>
      </c>
      <c r="B1" s="43"/>
      <c r="C1" s="43"/>
      <c r="D1" s="43"/>
      <c r="E1" s="43"/>
    </row>
    <row r="2" ht="20.1" customHeight="1" spans="1:5">
      <c r="A2" s="156" t="s">
        <v>1</v>
      </c>
      <c r="B2" s="156"/>
      <c r="C2" s="156"/>
      <c r="D2" s="156"/>
      <c r="E2" s="156"/>
    </row>
    <row r="3" ht="18" customHeight="1" spans="1:5">
      <c r="A3" s="8" t="s">
        <v>2</v>
      </c>
      <c r="B3" s="35" t="s">
        <v>3</v>
      </c>
      <c r="C3" s="143"/>
      <c r="D3" s="36"/>
      <c r="E3" s="35"/>
    </row>
    <row r="4" ht="27.95" customHeight="1" spans="1:5">
      <c r="A4" s="144"/>
      <c r="B4" s="145"/>
      <c r="C4" s="146" t="s">
        <v>4</v>
      </c>
      <c r="D4" s="146" t="s">
        <v>5</v>
      </c>
      <c r="E4" s="155" t="s">
        <v>6</v>
      </c>
    </row>
    <row r="5" s="2" customFormat="1" ht="21.95" customHeight="1" spans="1:5">
      <c r="A5" s="10" t="s">
        <v>7</v>
      </c>
      <c r="B5" s="45">
        <v>763543</v>
      </c>
      <c r="C5" s="46">
        <v>247688</v>
      </c>
      <c r="D5" s="46">
        <v>515855</v>
      </c>
      <c r="E5" s="46">
        <v>7650</v>
      </c>
    </row>
    <row r="6" s="2" customFormat="1" ht="21.95" customHeight="1" spans="1:5">
      <c r="A6" s="11" t="s">
        <v>8</v>
      </c>
      <c r="B6" s="157">
        <v>475537</v>
      </c>
      <c r="C6" s="158">
        <v>144605</v>
      </c>
      <c r="D6" s="158">
        <v>330932</v>
      </c>
      <c r="E6" s="158">
        <v>7210</v>
      </c>
    </row>
    <row r="7" ht="21.95" customHeight="1" spans="1:9">
      <c r="A7" s="159" t="s">
        <v>9</v>
      </c>
      <c r="B7" s="148">
        <v>120764</v>
      </c>
      <c r="C7" s="149">
        <v>23832</v>
      </c>
      <c r="D7" s="149">
        <v>96932</v>
      </c>
      <c r="E7" s="149">
        <v>-148</v>
      </c>
      <c r="F7" s="2"/>
      <c r="G7" s="2"/>
      <c r="H7" s="2"/>
      <c r="I7" s="2"/>
    </row>
    <row r="8" ht="21.95" customHeight="1" spans="1:6">
      <c r="A8" s="159" t="s">
        <v>10</v>
      </c>
      <c r="B8" s="148">
        <v>75596</v>
      </c>
      <c r="C8" s="149">
        <v>22783</v>
      </c>
      <c r="D8" s="149">
        <v>52813</v>
      </c>
      <c r="E8" s="149">
        <v>270</v>
      </c>
      <c r="F8" s="2"/>
    </row>
    <row r="9" ht="21.95" customHeight="1" spans="1:6">
      <c r="A9" s="159" t="s">
        <v>11</v>
      </c>
      <c r="B9" s="148">
        <v>13101</v>
      </c>
      <c r="C9" s="149">
        <v>4925</v>
      </c>
      <c r="D9" s="149">
        <v>8176</v>
      </c>
      <c r="E9" s="149">
        <v>37</v>
      </c>
      <c r="F9" s="2"/>
    </row>
    <row r="10" ht="21.95" customHeight="1" spans="1:6">
      <c r="A10" s="159" t="s">
        <v>12</v>
      </c>
      <c r="B10" s="148">
        <v>6136</v>
      </c>
      <c r="C10" s="149">
        <v>260</v>
      </c>
      <c r="D10" s="149">
        <v>5876</v>
      </c>
      <c r="E10" s="149">
        <v>0</v>
      </c>
      <c r="F10" s="2"/>
    </row>
    <row r="11" ht="21.95" customHeight="1" spans="1:6">
      <c r="A11" s="159" t="s">
        <v>13</v>
      </c>
      <c r="B11" s="148">
        <v>45617</v>
      </c>
      <c r="C11" s="149">
        <v>14882</v>
      </c>
      <c r="D11" s="149">
        <v>30735</v>
      </c>
      <c r="E11" s="149">
        <v>261</v>
      </c>
      <c r="F11" s="2"/>
    </row>
    <row r="12" ht="21.95" customHeight="1" spans="1:6">
      <c r="A12" s="159" t="s">
        <v>14</v>
      </c>
      <c r="B12" s="148">
        <v>36359</v>
      </c>
      <c r="C12" s="149">
        <v>13637</v>
      </c>
      <c r="D12" s="149">
        <v>22722</v>
      </c>
      <c r="E12" s="149">
        <v>272</v>
      </c>
      <c r="F12" s="2"/>
    </row>
    <row r="13" ht="21.95" customHeight="1" spans="1:6">
      <c r="A13" s="159" t="s">
        <v>15</v>
      </c>
      <c r="B13" s="148">
        <v>19668</v>
      </c>
      <c r="C13" s="149">
        <v>10804</v>
      </c>
      <c r="D13" s="149">
        <v>8864</v>
      </c>
      <c r="E13" s="149">
        <v>79</v>
      </c>
      <c r="F13" s="2"/>
    </row>
    <row r="14" ht="21.95" customHeight="1" spans="1:6">
      <c r="A14" s="159" t="s">
        <v>16</v>
      </c>
      <c r="B14" s="148">
        <v>22813</v>
      </c>
      <c r="C14" s="149">
        <v>8306</v>
      </c>
      <c r="D14" s="149">
        <v>14507</v>
      </c>
      <c r="E14" s="149">
        <v>352</v>
      </c>
      <c r="F14" s="2"/>
    </row>
    <row r="15" ht="21.95" customHeight="1" spans="1:6">
      <c r="A15" s="159" t="s">
        <v>17</v>
      </c>
      <c r="B15" s="148">
        <v>38138</v>
      </c>
      <c r="C15" s="149">
        <v>9543</v>
      </c>
      <c r="D15" s="149">
        <v>28595</v>
      </c>
      <c r="E15" s="149">
        <v>241</v>
      </c>
      <c r="F15" s="2"/>
    </row>
    <row r="16" ht="21.95" customHeight="1" spans="1:6">
      <c r="A16" s="159" t="s">
        <v>18</v>
      </c>
      <c r="B16" s="148">
        <v>13909</v>
      </c>
      <c r="C16" s="149">
        <v>5714</v>
      </c>
      <c r="D16" s="149">
        <v>8195</v>
      </c>
      <c r="E16" s="149">
        <v>30</v>
      </c>
      <c r="F16" s="2"/>
    </row>
    <row r="17" ht="21.95" customHeight="1" spans="1:6">
      <c r="A17" s="159" t="s">
        <v>19</v>
      </c>
      <c r="B17" s="148">
        <v>23791</v>
      </c>
      <c r="C17" s="149">
        <v>7638</v>
      </c>
      <c r="D17" s="149">
        <v>16153</v>
      </c>
      <c r="E17" s="149">
        <v>4995</v>
      </c>
      <c r="F17" s="2"/>
    </row>
    <row r="18" ht="21.95" customHeight="1" spans="1:6">
      <c r="A18" s="159" t="s">
        <v>20</v>
      </c>
      <c r="B18" s="148">
        <v>57131</v>
      </c>
      <c r="C18" s="149">
        <v>21788</v>
      </c>
      <c r="D18" s="149">
        <v>35343</v>
      </c>
      <c r="E18" s="149">
        <v>819</v>
      </c>
      <c r="F18" s="2"/>
    </row>
    <row r="19" ht="21.95" customHeight="1" spans="1:6">
      <c r="A19" s="160" t="s">
        <v>21</v>
      </c>
      <c r="B19" s="161"/>
      <c r="C19" s="129"/>
      <c r="D19" s="129"/>
      <c r="E19" s="129"/>
      <c r="F19" s="2"/>
    </row>
    <row r="20" ht="21.95" customHeight="1" spans="1:6">
      <c r="A20" s="159" t="s">
        <v>22</v>
      </c>
      <c r="B20" s="161">
        <v>2449</v>
      </c>
      <c r="C20" s="129">
        <v>451</v>
      </c>
      <c r="D20" s="129">
        <v>1998</v>
      </c>
      <c r="E20" s="129">
        <v>2</v>
      </c>
      <c r="F20" s="2"/>
    </row>
    <row r="21" ht="21.95" customHeight="1" spans="1:6">
      <c r="A21" s="159" t="s">
        <v>23</v>
      </c>
      <c r="B21" s="161">
        <v>65</v>
      </c>
      <c r="C21" s="129">
        <v>42</v>
      </c>
      <c r="D21" s="129">
        <v>23</v>
      </c>
      <c r="E21" s="129"/>
      <c r="F21" s="2"/>
    </row>
    <row r="22" s="2" customFormat="1" ht="21.95" customHeight="1" spans="1:5">
      <c r="A22" s="11" t="s">
        <v>24</v>
      </c>
      <c r="B22" s="157">
        <v>288006</v>
      </c>
      <c r="C22" s="158">
        <v>103083</v>
      </c>
      <c r="D22" s="158">
        <v>184923</v>
      </c>
      <c r="E22" s="158">
        <v>440</v>
      </c>
    </row>
    <row r="23" ht="21.95" customHeight="1" spans="1:6">
      <c r="A23" s="159" t="s">
        <v>25</v>
      </c>
      <c r="B23" s="148">
        <v>40033</v>
      </c>
      <c r="C23" s="149">
        <v>12586</v>
      </c>
      <c r="D23" s="149">
        <v>27447</v>
      </c>
      <c r="E23" s="149">
        <v>217</v>
      </c>
      <c r="F23" s="2"/>
    </row>
    <row r="24" ht="21.95" customHeight="1" spans="1:6">
      <c r="A24" s="159" t="s">
        <v>26</v>
      </c>
      <c r="B24" s="148">
        <v>28587</v>
      </c>
      <c r="C24" s="149">
        <v>11252</v>
      </c>
      <c r="D24" s="149">
        <v>17335</v>
      </c>
      <c r="E24" s="149">
        <v>118</v>
      </c>
      <c r="F24" s="2"/>
    </row>
    <row r="25" ht="21.95" customHeight="1" spans="1:6">
      <c r="A25" s="159" t="s">
        <v>27</v>
      </c>
      <c r="B25" s="148">
        <v>27269</v>
      </c>
      <c r="C25" s="149">
        <v>11060</v>
      </c>
      <c r="D25" s="149">
        <v>16209</v>
      </c>
      <c r="E25" s="149">
        <v>60</v>
      </c>
      <c r="F25" s="2"/>
    </row>
    <row r="26" ht="21.95" customHeight="1" spans="1:6">
      <c r="A26" s="159" t="s">
        <v>28</v>
      </c>
      <c r="B26" s="148">
        <v>139</v>
      </c>
      <c r="C26" s="149">
        <v>118</v>
      </c>
      <c r="D26" s="149">
        <v>21</v>
      </c>
      <c r="E26" s="149">
        <v>3</v>
      </c>
      <c r="F26" s="2"/>
    </row>
    <row r="27" ht="21.95" customHeight="1" spans="1:6">
      <c r="A27" s="159" t="s">
        <v>29</v>
      </c>
      <c r="B27" s="148">
        <v>147845</v>
      </c>
      <c r="C27" s="149">
        <v>31395</v>
      </c>
      <c r="D27" s="149">
        <v>116450</v>
      </c>
      <c r="E27" s="149">
        <v>42</v>
      </c>
      <c r="F27" s="2"/>
    </row>
    <row r="28" ht="21.95" customHeight="1" spans="1:6">
      <c r="A28" s="162" t="s">
        <v>30</v>
      </c>
      <c r="B28" s="152">
        <v>44133</v>
      </c>
      <c r="C28" s="153">
        <v>36672</v>
      </c>
      <c r="D28" s="153">
        <v>7461</v>
      </c>
      <c r="E28" s="153"/>
      <c r="F28" s="2"/>
    </row>
  </sheetData>
  <mergeCells count="5">
    <mergeCell ref="A1:E1"/>
    <mergeCell ref="A2:E2"/>
    <mergeCell ref="C3:E3"/>
    <mergeCell ref="A3:A4"/>
    <mergeCell ref="B3:B4"/>
  </mergeCells>
  <pageMargins left="1.14" right="0.94" top="1.38" bottom="1.38" header="0.51" footer="1.1"/>
  <pageSetup paperSize="9" firstPageNumber="113" orientation="portrait" useFirstPageNumber="1"/>
  <headerFooter alignWithMargins="0" scaleWithDoc="0">
    <oddFooter>&amp;C&amp;10 &amp;12 117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5"/>
  </sheetPr>
  <dimension ref="A1:F39"/>
  <sheetViews>
    <sheetView topLeftCell="A4" workbookViewId="0">
      <selection activeCell="F18" sqref="F18"/>
    </sheetView>
  </sheetViews>
  <sheetFormatPr defaultColWidth="9" defaultRowHeight="12.75" outlineLevelCol="5"/>
  <cols>
    <col min="1" max="1" width="24.875" style="140" customWidth="1"/>
    <col min="2" max="5" width="12.125" style="140" customWidth="1"/>
    <col min="6" max="16384" width="9" style="140"/>
  </cols>
  <sheetData>
    <row r="1" ht="20.1" customHeight="1" spans="1:5">
      <c r="A1" s="141" t="s">
        <v>31</v>
      </c>
      <c r="B1" s="141"/>
      <c r="C1" s="141"/>
      <c r="D1" s="141"/>
      <c r="E1" s="141"/>
    </row>
    <row r="2" ht="20.1" customHeight="1" spans="1:5">
      <c r="A2" s="142" t="s">
        <v>32</v>
      </c>
      <c r="B2" s="142"/>
      <c r="C2" s="142"/>
      <c r="D2" s="142"/>
      <c r="E2" s="142"/>
    </row>
    <row r="3" ht="20.1" customHeight="1" spans="1:5">
      <c r="A3" s="8" t="s">
        <v>2</v>
      </c>
      <c r="B3" s="35" t="s">
        <v>3</v>
      </c>
      <c r="C3" s="143"/>
      <c r="D3" s="36"/>
      <c r="E3" s="35"/>
    </row>
    <row r="4" ht="28.5" customHeight="1" spans="1:5">
      <c r="A4" s="144"/>
      <c r="B4" s="145"/>
      <c r="C4" s="146" t="s">
        <v>4</v>
      </c>
      <c r="D4" s="146" t="s">
        <v>5</v>
      </c>
      <c r="E4" s="155" t="s">
        <v>6</v>
      </c>
    </row>
    <row r="5" s="139" customFormat="1" ht="20.7" customHeight="1" spans="1:5">
      <c r="A5" s="10" t="s">
        <v>33</v>
      </c>
      <c r="B5" s="45">
        <v>2713902</v>
      </c>
      <c r="C5" s="46">
        <v>899392</v>
      </c>
      <c r="D5" s="46">
        <v>1814510</v>
      </c>
      <c r="E5" s="46">
        <v>18343</v>
      </c>
    </row>
    <row r="6" ht="20.7" customHeight="1" spans="1:6">
      <c r="A6" s="147" t="s">
        <v>34</v>
      </c>
      <c r="B6" s="148">
        <v>267998</v>
      </c>
      <c r="C6" s="149">
        <v>85081</v>
      </c>
      <c r="D6" s="149">
        <v>182917</v>
      </c>
      <c r="E6" s="149">
        <v>2245</v>
      </c>
      <c r="F6" s="139"/>
    </row>
    <row r="7" ht="20.7" customHeight="1" spans="1:6">
      <c r="A7" s="147" t="s">
        <v>35</v>
      </c>
      <c r="B7" s="148"/>
      <c r="C7" s="149"/>
      <c r="D7" s="149"/>
      <c r="E7" s="149"/>
      <c r="F7" s="139"/>
    </row>
    <row r="8" ht="20.7" customHeight="1" spans="1:6">
      <c r="A8" s="13" t="s">
        <v>36</v>
      </c>
      <c r="B8" s="148">
        <v>2370</v>
      </c>
      <c r="C8" s="149">
        <v>180</v>
      </c>
      <c r="D8" s="149">
        <v>2190</v>
      </c>
      <c r="E8" s="149">
        <v>5</v>
      </c>
      <c r="F8" s="139"/>
    </row>
    <row r="9" ht="20.7" customHeight="1" spans="1:6">
      <c r="A9" s="13" t="s">
        <v>37</v>
      </c>
      <c r="B9" s="148">
        <v>120005</v>
      </c>
      <c r="C9" s="149">
        <v>67020</v>
      </c>
      <c r="D9" s="149">
        <v>52985</v>
      </c>
      <c r="E9" s="149">
        <v>222</v>
      </c>
      <c r="F9" s="139"/>
    </row>
    <row r="10" ht="20.7" customHeight="1" spans="1:6">
      <c r="A10" s="13" t="s">
        <v>38</v>
      </c>
      <c r="B10" s="148">
        <v>486484</v>
      </c>
      <c r="C10" s="149">
        <v>88973</v>
      </c>
      <c r="D10" s="149">
        <v>397511</v>
      </c>
      <c r="E10" s="149">
        <v>1520</v>
      </c>
      <c r="F10" s="139"/>
    </row>
    <row r="11" ht="20.7" customHeight="1" spans="1:6">
      <c r="A11" s="13" t="s">
        <v>39</v>
      </c>
      <c r="B11" s="148">
        <v>13110</v>
      </c>
      <c r="C11" s="149">
        <v>8126</v>
      </c>
      <c r="D11" s="149">
        <v>4984</v>
      </c>
      <c r="E11" s="149"/>
      <c r="F11" s="139"/>
    </row>
    <row r="12" ht="20.7" customHeight="1" spans="1:6">
      <c r="A12" s="13" t="s">
        <v>40</v>
      </c>
      <c r="B12" s="148">
        <v>46298</v>
      </c>
      <c r="C12" s="149">
        <v>24020</v>
      </c>
      <c r="D12" s="149">
        <v>22278</v>
      </c>
      <c r="E12" s="149">
        <v>160</v>
      </c>
      <c r="F12" s="139"/>
    </row>
    <row r="13" ht="20.7" customHeight="1" spans="1:6">
      <c r="A13" s="13" t="s">
        <v>41</v>
      </c>
      <c r="B13" s="148">
        <v>440958</v>
      </c>
      <c r="C13" s="149">
        <v>74484</v>
      </c>
      <c r="D13" s="150">
        <v>366474</v>
      </c>
      <c r="E13" s="149">
        <v>2283</v>
      </c>
      <c r="F13" s="139"/>
    </row>
    <row r="14" ht="20.7" customHeight="1" spans="1:6">
      <c r="A14" s="151" t="s">
        <v>42</v>
      </c>
      <c r="B14" s="148">
        <v>322509</v>
      </c>
      <c r="C14" s="149">
        <v>63988</v>
      </c>
      <c r="D14" s="149">
        <v>258521</v>
      </c>
      <c r="E14" s="149">
        <v>1504</v>
      </c>
      <c r="F14" s="139"/>
    </row>
    <row r="15" ht="20.7" customHeight="1" spans="1:6">
      <c r="A15" s="151" t="s">
        <v>43</v>
      </c>
      <c r="B15" s="148">
        <v>28171</v>
      </c>
      <c r="C15" s="149">
        <v>20495</v>
      </c>
      <c r="D15" s="149">
        <v>7676</v>
      </c>
      <c r="E15" s="149">
        <v>14</v>
      </c>
      <c r="F15" s="139"/>
    </row>
    <row r="16" ht="20.7" customHeight="1" spans="1:6">
      <c r="A16" s="151" t="s">
        <v>44</v>
      </c>
      <c r="B16" s="148">
        <v>98314</v>
      </c>
      <c r="C16" s="149">
        <v>64653</v>
      </c>
      <c r="D16" s="149">
        <v>33661</v>
      </c>
      <c r="E16" s="149">
        <v>2958</v>
      </c>
      <c r="F16" s="139"/>
    </row>
    <row r="17" ht="20.7" customHeight="1" spans="1:6">
      <c r="A17" s="151" t="s">
        <v>45</v>
      </c>
      <c r="B17" s="148">
        <v>358707</v>
      </c>
      <c r="C17" s="149">
        <v>105323</v>
      </c>
      <c r="D17" s="149">
        <v>253384</v>
      </c>
      <c r="E17" s="149">
        <v>2554</v>
      </c>
      <c r="F17" s="139"/>
    </row>
    <row r="18" ht="20.7" customHeight="1" spans="1:6">
      <c r="A18" s="151" t="s">
        <v>46</v>
      </c>
      <c r="B18" s="148">
        <v>182227</v>
      </c>
      <c r="C18" s="149">
        <v>153296</v>
      </c>
      <c r="D18" s="149">
        <v>28931</v>
      </c>
      <c r="E18" s="149">
        <v>90</v>
      </c>
      <c r="F18" s="139"/>
    </row>
    <row r="19" ht="20.7" customHeight="1" spans="1:6">
      <c r="A19" s="151" t="s">
        <v>47</v>
      </c>
      <c r="B19" s="148">
        <v>15625</v>
      </c>
      <c r="C19" s="149">
        <v>8869</v>
      </c>
      <c r="D19" s="149">
        <v>6756</v>
      </c>
      <c r="E19" s="149">
        <v>105</v>
      </c>
      <c r="F19" s="139"/>
    </row>
    <row r="20" ht="20.7" customHeight="1" spans="1:6">
      <c r="A20" s="151" t="s">
        <v>48</v>
      </c>
      <c r="B20" s="148">
        <v>8219</v>
      </c>
      <c r="C20" s="149">
        <v>5887</v>
      </c>
      <c r="D20" s="149">
        <v>2332</v>
      </c>
      <c r="E20" s="149"/>
      <c r="F20" s="139"/>
    </row>
    <row r="21" ht="20.7" customHeight="1" spans="1:6">
      <c r="A21" s="151" t="s">
        <v>49</v>
      </c>
      <c r="B21" s="148">
        <v>504</v>
      </c>
      <c r="C21" s="149">
        <v>474</v>
      </c>
      <c r="D21" s="149">
        <v>30</v>
      </c>
      <c r="E21" s="149"/>
      <c r="F21" s="139"/>
    </row>
    <row r="22" ht="20.7" customHeight="1" spans="1:6">
      <c r="A22" s="151" t="s">
        <v>50</v>
      </c>
      <c r="B22" s="148"/>
      <c r="C22" s="149"/>
      <c r="D22" s="149"/>
      <c r="E22" s="149"/>
      <c r="F22" s="139"/>
    </row>
    <row r="23" ht="20.7" customHeight="1" spans="1:6">
      <c r="A23" s="151" t="s">
        <v>51</v>
      </c>
      <c r="B23" s="148">
        <v>23183</v>
      </c>
      <c r="C23" s="149">
        <v>10351</v>
      </c>
      <c r="D23" s="149">
        <v>12832</v>
      </c>
      <c r="E23" s="149">
        <v>241</v>
      </c>
      <c r="F23" s="139"/>
    </row>
    <row r="24" ht="20.7" customHeight="1" spans="1:6">
      <c r="A24" s="151" t="s">
        <v>52</v>
      </c>
      <c r="B24" s="148">
        <v>182591</v>
      </c>
      <c r="C24" s="149">
        <v>50750</v>
      </c>
      <c r="D24" s="149">
        <v>131841</v>
      </c>
      <c r="E24" s="149">
        <v>894</v>
      </c>
      <c r="F24" s="139"/>
    </row>
    <row r="25" ht="20.7" customHeight="1" spans="1:6">
      <c r="A25" s="151" t="s">
        <v>53</v>
      </c>
      <c r="B25" s="148">
        <v>9617</v>
      </c>
      <c r="C25" s="149">
        <v>4610</v>
      </c>
      <c r="D25" s="149">
        <v>5007</v>
      </c>
      <c r="E25" s="149">
        <v>3</v>
      </c>
      <c r="F25" s="139"/>
    </row>
    <row r="26" ht="20.7" customHeight="1" spans="1:6">
      <c r="A26" s="151" t="s">
        <v>54</v>
      </c>
      <c r="B26" s="148"/>
      <c r="C26" s="149"/>
      <c r="D26" s="149"/>
      <c r="E26" s="149"/>
      <c r="F26" s="139"/>
    </row>
    <row r="27" ht="20.7" customHeight="1" spans="1:6">
      <c r="A27" s="127" t="s">
        <v>55</v>
      </c>
      <c r="B27" s="148">
        <v>24129</v>
      </c>
      <c r="C27" s="149">
        <v>10311</v>
      </c>
      <c r="D27" s="149">
        <v>13818</v>
      </c>
      <c r="E27" s="149">
        <v>144</v>
      </c>
      <c r="F27" s="139"/>
    </row>
    <row r="28" ht="20.7" customHeight="1" spans="1:6">
      <c r="A28" s="13" t="s">
        <v>56</v>
      </c>
      <c r="B28" s="148">
        <v>29010</v>
      </c>
      <c r="C28" s="149">
        <v>22170</v>
      </c>
      <c r="D28" s="149">
        <v>6840</v>
      </c>
      <c r="E28" s="149">
        <v>3401</v>
      </c>
      <c r="F28" s="139"/>
    </row>
    <row r="29" ht="20.7" customHeight="1" spans="1:6">
      <c r="A29" s="13" t="s">
        <v>57</v>
      </c>
      <c r="B29" s="148">
        <v>53501</v>
      </c>
      <c r="C29" s="150">
        <v>30076</v>
      </c>
      <c r="D29" s="149">
        <v>23425</v>
      </c>
      <c r="E29" s="149"/>
      <c r="F29" s="139"/>
    </row>
    <row r="30" ht="20.7" customHeight="1" spans="1:5">
      <c r="A30" s="20" t="s">
        <v>58</v>
      </c>
      <c r="B30" s="152">
        <v>372</v>
      </c>
      <c r="C30" s="153">
        <v>255</v>
      </c>
      <c r="D30" s="153">
        <v>117</v>
      </c>
      <c r="E30" s="153"/>
    </row>
    <row r="31" spans="1:5">
      <c r="A31" s="154"/>
      <c r="B31" s="154"/>
      <c r="C31" s="154"/>
      <c r="D31" s="154"/>
      <c r="E31" s="154"/>
    </row>
    <row r="32" spans="1:5">
      <c r="A32" s="154"/>
      <c r="B32" s="154"/>
      <c r="C32" s="154"/>
      <c r="D32" s="154"/>
      <c r="E32" s="154"/>
    </row>
    <row r="33" spans="1:5">
      <c r="A33" s="154"/>
      <c r="B33" s="154"/>
      <c r="C33" s="154"/>
      <c r="D33" s="154"/>
      <c r="E33" s="154"/>
    </row>
    <row r="34" spans="1:5">
      <c r="A34" s="154"/>
      <c r="B34" s="154"/>
      <c r="C34" s="154"/>
      <c r="D34" s="154"/>
      <c r="E34" s="154"/>
    </row>
    <row r="35" spans="1:5">
      <c r="A35" s="154"/>
      <c r="B35" s="154"/>
      <c r="C35" s="154"/>
      <c r="D35" s="154"/>
      <c r="E35" s="154"/>
    </row>
    <row r="36" spans="1:5">
      <c r="A36" s="154"/>
      <c r="B36" s="154"/>
      <c r="C36" s="154"/>
      <c r="D36" s="154"/>
      <c r="E36" s="154"/>
    </row>
    <row r="37" spans="1:5">
      <c r="A37" s="154"/>
      <c r="B37" s="154"/>
      <c r="C37" s="154"/>
      <c r="D37" s="154"/>
      <c r="E37" s="154"/>
    </row>
    <row r="38" spans="1:5">
      <c r="A38" s="154"/>
      <c r="B38" s="154"/>
      <c r="C38" s="154"/>
      <c r="D38" s="154"/>
      <c r="E38" s="154"/>
    </row>
    <row r="39" spans="1:5">
      <c r="A39" s="154"/>
      <c r="B39" s="154"/>
      <c r="C39" s="154"/>
      <c r="D39" s="154"/>
      <c r="E39" s="154"/>
    </row>
  </sheetData>
  <mergeCells count="5">
    <mergeCell ref="A1:E1"/>
    <mergeCell ref="A2:E2"/>
    <mergeCell ref="C3:E3"/>
    <mergeCell ref="A3:A4"/>
    <mergeCell ref="B3:B4"/>
  </mergeCells>
  <pageMargins left="1.14" right="0.94" top="1.38" bottom="1.38" header="0.51" footer="1.1"/>
  <pageSetup paperSize="9" firstPageNumber="114" orientation="portrait" useFirstPageNumber="1"/>
  <headerFooter alignWithMargins="0" scaleWithDoc="0">
    <oddFooter>&amp;C&amp;10 &amp;12 118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35"/>
  </sheetPr>
  <dimension ref="A1:T46"/>
  <sheetViews>
    <sheetView showZeros="0" zoomScale="115" zoomScaleNormal="115" topLeftCell="A3" workbookViewId="0">
      <selection activeCell="J4" sqref="J4"/>
    </sheetView>
  </sheetViews>
  <sheetFormatPr defaultColWidth="9" defaultRowHeight="12.75"/>
  <cols>
    <col min="1" max="1" width="18.875" style="72" customWidth="1"/>
    <col min="2" max="2" width="6.75" style="72" customWidth="1"/>
    <col min="3" max="9" width="5.875" style="72" customWidth="1"/>
    <col min="10" max="10" width="5" style="72" customWidth="1"/>
    <col min="11" max="111" width="2.84166666666667" style="72" customWidth="1"/>
    <col min="112" max="16384" width="9" style="72"/>
  </cols>
  <sheetData>
    <row r="1" ht="20.1" customHeight="1" spans="1:10">
      <c r="A1" s="116" t="s">
        <v>59</v>
      </c>
      <c r="B1" s="116"/>
      <c r="C1" s="116"/>
      <c r="D1" s="116"/>
      <c r="E1" s="116"/>
      <c r="F1" s="116"/>
      <c r="G1" s="116"/>
      <c r="H1" s="116"/>
      <c r="I1" s="116"/>
      <c r="J1" s="116"/>
    </row>
    <row r="2" ht="20.1" customHeight="1" spans="1:10">
      <c r="A2" s="117" t="s">
        <v>1</v>
      </c>
      <c r="B2" s="117"/>
      <c r="C2" s="117"/>
      <c r="D2" s="117"/>
      <c r="E2" s="117"/>
      <c r="F2" s="117"/>
      <c r="G2" s="117"/>
      <c r="H2" s="117"/>
      <c r="I2" s="117"/>
      <c r="J2" s="117"/>
    </row>
    <row r="3" ht="12" customHeight="1" spans="1:10">
      <c r="A3" s="118" t="s">
        <v>60</v>
      </c>
      <c r="B3" s="119" t="s">
        <v>3</v>
      </c>
      <c r="C3" s="120"/>
      <c r="D3" s="120"/>
      <c r="E3" s="137"/>
      <c r="F3" s="137"/>
      <c r="G3" s="137"/>
      <c r="H3" s="137"/>
      <c r="I3" s="137"/>
      <c r="J3" s="119"/>
    </row>
    <row r="4" ht="23.25" customHeight="1" spans="1:10">
      <c r="A4" s="121"/>
      <c r="B4" s="122"/>
      <c r="C4" s="123" t="s">
        <v>61</v>
      </c>
      <c r="D4" s="123" t="s">
        <v>62</v>
      </c>
      <c r="E4" s="123" t="s">
        <v>63</v>
      </c>
      <c r="F4" s="123" t="s">
        <v>64</v>
      </c>
      <c r="G4" s="123" t="s">
        <v>65</v>
      </c>
      <c r="H4" s="123" t="s">
        <v>66</v>
      </c>
      <c r="I4" s="123" t="s">
        <v>67</v>
      </c>
      <c r="J4" s="138" t="s">
        <v>68</v>
      </c>
    </row>
    <row r="5" s="115" customFormat="1" ht="17.1" customHeight="1" spans="1:20">
      <c r="A5" s="124" t="s">
        <v>69</v>
      </c>
      <c r="B5" s="125">
        <v>763543</v>
      </c>
      <c r="C5" s="126">
        <v>160874</v>
      </c>
      <c r="D5" s="126">
        <v>49811</v>
      </c>
      <c r="E5" s="126">
        <v>12570</v>
      </c>
      <c r="F5" s="126">
        <v>67267</v>
      </c>
      <c r="G5" s="126">
        <v>161129</v>
      </c>
      <c r="H5" s="126">
        <v>136050</v>
      </c>
      <c r="I5" s="126">
        <v>168865</v>
      </c>
      <c r="J5" s="126">
        <v>6977</v>
      </c>
      <c r="K5" s="115">
        <f>B5-B6-B22</f>
        <v>0</v>
      </c>
      <c r="L5" s="115">
        <f t="shared" ref="L5:T5" si="0">C5-C6-C22</f>
        <v>0</v>
      </c>
      <c r="M5" s="115">
        <f t="shared" si="0"/>
        <v>0</v>
      </c>
      <c r="N5" s="115">
        <f t="shared" si="0"/>
        <v>0</v>
      </c>
      <c r="O5" s="115">
        <f t="shared" si="0"/>
        <v>0</v>
      </c>
      <c r="P5" s="115">
        <f t="shared" si="0"/>
        <v>0</v>
      </c>
      <c r="Q5" s="115">
        <f t="shared" si="0"/>
        <v>0</v>
      </c>
      <c r="R5" s="115">
        <f t="shared" si="0"/>
        <v>0</v>
      </c>
      <c r="S5" s="115">
        <f t="shared" si="0"/>
        <v>0</v>
      </c>
      <c r="T5" s="115">
        <f t="shared" si="0"/>
        <v>0</v>
      </c>
    </row>
    <row r="6" ht="12.95" customHeight="1" spans="1:20">
      <c r="A6" s="127" t="s">
        <v>70</v>
      </c>
      <c r="B6" s="128">
        <v>475537</v>
      </c>
      <c r="C6" s="129">
        <v>68392</v>
      </c>
      <c r="D6" s="129">
        <v>31982</v>
      </c>
      <c r="E6" s="129">
        <v>10223</v>
      </c>
      <c r="F6" s="129">
        <v>59441</v>
      </c>
      <c r="G6" s="129">
        <v>138779</v>
      </c>
      <c r="H6" s="129">
        <v>48085</v>
      </c>
      <c r="I6" s="129">
        <v>112086</v>
      </c>
      <c r="J6" s="129">
        <v>6549</v>
      </c>
      <c r="K6" s="72">
        <f>B6-SUM(B7:B21)</f>
        <v>0</v>
      </c>
      <c r="L6" s="72">
        <f t="shared" ref="L6:T6" si="1">C6-SUM(C7:C21)</f>
        <v>0</v>
      </c>
      <c r="M6" s="72">
        <f t="shared" si="1"/>
        <v>0</v>
      </c>
      <c r="N6" s="72">
        <f t="shared" si="1"/>
        <v>0</v>
      </c>
      <c r="O6" s="72">
        <f t="shared" si="1"/>
        <v>0</v>
      </c>
      <c r="P6" s="72">
        <f t="shared" si="1"/>
        <v>0</v>
      </c>
      <c r="Q6" s="72">
        <f t="shared" si="1"/>
        <v>0</v>
      </c>
      <c r="R6" s="72">
        <f t="shared" si="1"/>
        <v>0</v>
      </c>
      <c r="S6" s="72">
        <f t="shared" si="1"/>
        <v>0</v>
      </c>
      <c r="T6" s="72">
        <f t="shared" si="1"/>
        <v>0</v>
      </c>
    </row>
    <row r="7" ht="12.95" customHeight="1" spans="1:10">
      <c r="A7" s="127" t="s">
        <v>71</v>
      </c>
      <c r="B7" s="128">
        <v>120764</v>
      </c>
      <c r="C7" s="129">
        <v>11373</v>
      </c>
      <c r="D7" s="129">
        <v>7663</v>
      </c>
      <c r="E7" s="129">
        <v>-398</v>
      </c>
      <c r="F7" s="129">
        <v>10720</v>
      </c>
      <c r="G7" s="129">
        <v>54449</v>
      </c>
      <c r="H7" s="129">
        <v>3985</v>
      </c>
      <c r="I7" s="129">
        <v>30835</v>
      </c>
      <c r="J7" s="129">
        <v>2137</v>
      </c>
    </row>
    <row r="8" ht="12.95" customHeight="1" spans="1:10">
      <c r="A8" s="130" t="s">
        <v>72</v>
      </c>
      <c r="B8" s="128">
        <v>75596</v>
      </c>
      <c r="C8" s="129">
        <v>5335</v>
      </c>
      <c r="D8" s="129">
        <v>2167</v>
      </c>
      <c r="E8" s="129">
        <v>1333</v>
      </c>
      <c r="F8" s="129">
        <v>15168</v>
      </c>
      <c r="G8" s="129">
        <v>30383</v>
      </c>
      <c r="H8" s="129">
        <v>4996</v>
      </c>
      <c r="I8" s="129">
        <v>15267</v>
      </c>
      <c r="J8" s="129">
        <v>947</v>
      </c>
    </row>
    <row r="9" ht="12.95" customHeight="1" spans="1:10">
      <c r="A9" s="130" t="s">
        <v>73</v>
      </c>
      <c r="B9" s="128">
        <v>13101</v>
      </c>
      <c r="C9" s="129">
        <v>2962</v>
      </c>
      <c r="D9" s="129">
        <v>1269</v>
      </c>
      <c r="E9" s="129">
        <v>182</v>
      </c>
      <c r="F9" s="129">
        <v>1625</v>
      </c>
      <c r="G9" s="129">
        <v>2900</v>
      </c>
      <c r="H9" s="129">
        <v>1541</v>
      </c>
      <c r="I9" s="129">
        <v>2466</v>
      </c>
      <c r="J9" s="129">
        <v>156</v>
      </c>
    </row>
    <row r="10" ht="12.95" customHeight="1" spans="1:10">
      <c r="A10" s="130" t="s">
        <v>74</v>
      </c>
      <c r="B10" s="128">
        <v>6136</v>
      </c>
      <c r="C10" s="129">
        <v>184</v>
      </c>
      <c r="D10" s="129">
        <v>80</v>
      </c>
      <c r="E10" s="129">
        <v>0</v>
      </c>
      <c r="F10" s="129">
        <v>0</v>
      </c>
      <c r="G10" s="129">
        <v>209</v>
      </c>
      <c r="H10" s="129">
        <v>1030</v>
      </c>
      <c r="I10" s="129">
        <v>4557</v>
      </c>
      <c r="J10" s="129">
        <v>76</v>
      </c>
    </row>
    <row r="11" ht="12.95" customHeight="1" spans="1:10">
      <c r="A11" s="130" t="s">
        <v>75</v>
      </c>
      <c r="B11" s="128">
        <v>45617</v>
      </c>
      <c r="C11" s="129">
        <v>7383</v>
      </c>
      <c r="D11" s="129">
        <v>3164</v>
      </c>
      <c r="E11" s="129">
        <v>354</v>
      </c>
      <c r="F11" s="129">
        <v>6655</v>
      </c>
      <c r="G11" s="129">
        <v>15798</v>
      </c>
      <c r="H11" s="129">
        <v>3473</v>
      </c>
      <c r="I11" s="129">
        <v>8300</v>
      </c>
      <c r="J11" s="129">
        <v>490</v>
      </c>
    </row>
    <row r="12" ht="12.95" customHeight="1" spans="1:10">
      <c r="A12" s="130" t="s">
        <v>76</v>
      </c>
      <c r="B12" s="128">
        <v>36359</v>
      </c>
      <c r="C12" s="129">
        <v>5507</v>
      </c>
      <c r="D12" s="129">
        <v>2360</v>
      </c>
      <c r="E12" s="129">
        <v>1621</v>
      </c>
      <c r="F12" s="129">
        <v>6443</v>
      </c>
      <c r="G12" s="129">
        <v>8043</v>
      </c>
      <c r="H12" s="129">
        <v>5536</v>
      </c>
      <c r="I12" s="129">
        <v>6783</v>
      </c>
      <c r="J12" s="129">
        <v>66</v>
      </c>
    </row>
    <row r="13" ht="12.95" customHeight="1" spans="1:10">
      <c r="A13" s="130" t="s">
        <v>77</v>
      </c>
      <c r="B13" s="128">
        <v>19668</v>
      </c>
      <c r="C13" s="129">
        <v>2142</v>
      </c>
      <c r="D13" s="129">
        <v>919</v>
      </c>
      <c r="E13" s="129">
        <v>191</v>
      </c>
      <c r="F13" s="129">
        <v>8346</v>
      </c>
      <c r="G13" s="129">
        <v>2161</v>
      </c>
      <c r="H13" s="129">
        <v>3892</v>
      </c>
      <c r="I13" s="129">
        <v>1892</v>
      </c>
      <c r="J13" s="129">
        <v>125</v>
      </c>
    </row>
    <row r="14" ht="12.95" customHeight="1" spans="1:10">
      <c r="A14" s="130" t="s">
        <v>78</v>
      </c>
      <c r="B14" s="128">
        <v>22813</v>
      </c>
      <c r="C14" s="129">
        <v>3622</v>
      </c>
      <c r="D14" s="129">
        <v>1552</v>
      </c>
      <c r="E14" s="129">
        <v>2831</v>
      </c>
      <c r="F14" s="129">
        <v>1824</v>
      </c>
      <c r="G14" s="129">
        <v>3427</v>
      </c>
      <c r="H14" s="129">
        <v>5276</v>
      </c>
      <c r="I14" s="129">
        <v>4252</v>
      </c>
      <c r="J14" s="129">
        <v>29</v>
      </c>
    </row>
    <row r="15" ht="12.95" customHeight="1" spans="1:10">
      <c r="A15" s="130" t="s">
        <v>79</v>
      </c>
      <c r="B15" s="128">
        <v>38138</v>
      </c>
      <c r="C15" s="129">
        <v>5628</v>
      </c>
      <c r="D15" s="129">
        <v>2413</v>
      </c>
      <c r="E15" s="129">
        <v>1360</v>
      </c>
      <c r="F15" s="129">
        <v>176</v>
      </c>
      <c r="G15" s="129">
        <v>9789</v>
      </c>
      <c r="H15" s="129">
        <v>5002</v>
      </c>
      <c r="I15" s="129">
        <v>11391</v>
      </c>
      <c r="J15" s="129">
        <v>2379</v>
      </c>
    </row>
    <row r="16" ht="12.95" customHeight="1" spans="1:10">
      <c r="A16" s="130" t="s">
        <v>80</v>
      </c>
      <c r="B16" s="128">
        <v>13909</v>
      </c>
      <c r="C16" s="129">
        <v>5451</v>
      </c>
      <c r="D16" s="129">
        <v>2336</v>
      </c>
      <c r="E16" s="129">
        <v>248</v>
      </c>
      <c r="F16" s="129">
        <v>15</v>
      </c>
      <c r="G16" s="129">
        <v>1513</v>
      </c>
      <c r="H16" s="129">
        <v>1388</v>
      </c>
      <c r="I16" s="129">
        <v>2958</v>
      </c>
      <c r="J16" s="129">
        <v>0</v>
      </c>
    </row>
    <row r="17" ht="12.95" customHeight="1" spans="1:10">
      <c r="A17" s="130" t="s">
        <v>81</v>
      </c>
      <c r="B17" s="128">
        <v>23791</v>
      </c>
      <c r="C17" s="129">
        <v>539</v>
      </c>
      <c r="D17" s="129">
        <v>231</v>
      </c>
      <c r="E17" s="129">
        <v>0</v>
      </c>
      <c r="F17" s="129">
        <v>7099</v>
      </c>
      <c r="G17" s="129">
        <v>1994</v>
      </c>
      <c r="H17" s="129">
        <v>4156</v>
      </c>
      <c r="I17" s="129">
        <v>9772</v>
      </c>
      <c r="J17" s="129">
        <v>0</v>
      </c>
    </row>
    <row r="18" ht="12.95" customHeight="1" spans="1:10">
      <c r="A18" s="130" t="s">
        <v>82</v>
      </c>
      <c r="B18" s="128">
        <v>57131</v>
      </c>
      <c r="C18" s="129">
        <v>18118</v>
      </c>
      <c r="D18" s="129">
        <v>7765</v>
      </c>
      <c r="E18" s="129">
        <v>2485</v>
      </c>
      <c r="F18" s="129">
        <v>1051</v>
      </c>
      <c r="G18" s="129">
        <v>7633</v>
      </c>
      <c r="H18" s="129">
        <v>7312</v>
      </c>
      <c r="I18" s="129">
        <v>12633</v>
      </c>
      <c r="J18" s="129">
        <v>134</v>
      </c>
    </row>
    <row r="19" ht="12.95" customHeight="1" spans="1:10">
      <c r="A19" s="130" t="s">
        <v>83</v>
      </c>
      <c r="B19" s="128">
        <v>0</v>
      </c>
      <c r="C19" s="129">
        <v>0</v>
      </c>
      <c r="D19" s="129">
        <v>0</v>
      </c>
      <c r="E19" s="129">
        <v>0</v>
      </c>
      <c r="F19" s="129">
        <v>0</v>
      </c>
      <c r="G19" s="129">
        <v>0</v>
      </c>
      <c r="H19" s="129">
        <v>0</v>
      </c>
      <c r="I19" s="129">
        <v>0</v>
      </c>
      <c r="J19" s="129">
        <v>0</v>
      </c>
    </row>
    <row r="20" ht="12.95" customHeight="1" spans="1:10">
      <c r="A20" s="130" t="s">
        <v>84</v>
      </c>
      <c r="B20" s="128">
        <v>2449</v>
      </c>
      <c r="C20" s="129">
        <v>114</v>
      </c>
      <c r="D20" s="129">
        <v>49</v>
      </c>
      <c r="E20" s="129">
        <v>8</v>
      </c>
      <c r="F20" s="129">
        <v>319</v>
      </c>
      <c r="G20" s="129">
        <v>480</v>
      </c>
      <c r="H20" s="129">
        <v>493</v>
      </c>
      <c r="I20" s="129">
        <v>976</v>
      </c>
      <c r="J20" s="129">
        <v>10</v>
      </c>
    </row>
    <row r="21" ht="12.95" customHeight="1" spans="1:10">
      <c r="A21" s="130" t="s">
        <v>85</v>
      </c>
      <c r="B21" s="128">
        <v>65</v>
      </c>
      <c r="C21" s="129">
        <v>34</v>
      </c>
      <c r="D21" s="129">
        <v>14</v>
      </c>
      <c r="E21" s="129">
        <v>8</v>
      </c>
      <c r="F21" s="129">
        <v>0</v>
      </c>
      <c r="G21" s="129">
        <v>0</v>
      </c>
      <c r="H21" s="129">
        <v>5</v>
      </c>
      <c r="I21" s="129">
        <v>4</v>
      </c>
      <c r="J21" s="129">
        <v>0</v>
      </c>
    </row>
    <row r="22" ht="12.95" customHeight="1" spans="1:10">
      <c r="A22" s="127" t="s">
        <v>24</v>
      </c>
      <c r="B22" s="128">
        <v>288006</v>
      </c>
      <c r="C22" s="129">
        <v>92482</v>
      </c>
      <c r="D22" s="129">
        <v>17829</v>
      </c>
      <c r="E22" s="129">
        <v>2347</v>
      </c>
      <c r="F22" s="129">
        <v>7826</v>
      </c>
      <c r="G22" s="129">
        <v>22350</v>
      </c>
      <c r="H22" s="129">
        <v>87965</v>
      </c>
      <c r="I22" s="129">
        <v>56779</v>
      </c>
      <c r="J22" s="129">
        <v>428</v>
      </c>
    </row>
    <row r="23" ht="17.1" customHeight="1" spans="1:11">
      <c r="A23" s="131" t="s">
        <v>86</v>
      </c>
      <c r="B23" s="132">
        <v>2713902</v>
      </c>
      <c r="C23" s="133">
        <v>707672</v>
      </c>
      <c r="D23" s="133">
        <v>243343</v>
      </c>
      <c r="E23" s="133">
        <v>77732</v>
      </c>
      <c r="F23" s="133">
        <v>111763</v>
      </c>
      <c r="G23" s="133">
        <v>440924</v>
      </c>
      <c r="H23" s="133">
        <v>392631</v>
      </c>
      <c r="I23" s="133">
        <v>737612</v>
      </c>
      <c r="J23" s="133">
        <v>2225</v>
      </c>
      <c r="K23" s="72">
        <f>[1]Sheet1!D4-SUM(B24:B46)</f>
        <v>0</v>
      </c>
    </row>
    <row r="24" ht="12.95" customHeight="1" spans="1:10">
      <c r="A24" s="127" t="s">
        <v>87</v>
      </c>
      <c r="B24" s="128">
        <v>267998</v>
      </c>
      <c r="C24" s="129">
        <v>64642</v>
      </c>
      <c r="D24" s="129">
        <v>30053</v>
      </c>
      <c r="E24" s="129">
        <v>9529</v>
      </c>
      <c r="F24" s="129">
        <v>10129</v>
      </c>
      <c r="G24" s="129">
        <v>60087</v>
      </c>
      <c r="H24" s="129">
        <v>36807</v>
      </c>
      <c r="I24" s="129">
        <v>55970</v>
      </c>
      <c r="J24" s="129">
        <v>781</v>
      </c>
    </row>
    <row r="25" s="115" customFormat="1" ht="12.95" customHeight="1" spans="1:10">
      <c r="A25" s="127" t="s">
        <v>88</v>
      </c>
      <c r="B25" s="128">
        <v>2370</v>
      </c>
      <c r="C25" s="129">
        <v>68</v>
      </c>
      <c r="D25" s="129">
        <v>357</v>
      </c>
      <c r="E25" s="129">
        <v>41</v>
      </c>
      <c r="F25" s="129">
        <v>71</v>
      </c>
      <c r="G25" s="129">
        <v>613</v>
      </c>
      <c r="H25" s="129">
        <v>722</v>
      </c>
      <c r="I25" s="129">
        <v>498</v>
      </c>
      <c r="J25" s="129">
        <v>0</v>
      </c>
    </row>
    <row r="26" ht="12.95" customHeight="1" spans="1:10">
      <c r="A26" s="127" t="s">
        <v>89</v>
      </c>
      <c r="B26" s="128">
        <v>120005</v>
      </c>
      <c r="C26" s="129">
        <v>63810</v>
      </c>
      <c r="D26" s="129">
        <v>3021</v>
      </c>
      <c r="E26" s="129">
        <v>1579</v>
      </c>
      <c r="F26" s="129">
        <v>1631</v>
      </c>
      <c r="G26" s="129">
        <v>18174</v>
      </c>
      <c r="H26" s="129">
        <v>15776</v>
      </c>
      <c r="I26" s="129">
        <v>16014</v>
      </c>
      <c r="J26" s="129">
        <v>0</v>
      </c>
    </row>
    <row r="27" ht="12.95" customHeight="1" spans="1:10">
      <c r="A27" s="127" t="s">
        <v>90</v>
      </c>
      <c r="B27" s="128">
        <v>486484</v>
      </c>
      <c r="C27" s="129">
        <v>65202</v>
      </c>
      <c r="D27" s="129">
        <v>62888</v>
      </c>
      <c r="E27" s="129">
        <v>11070</v>
      </c>
      <c r="F27" s="129">
        <v>12701</v>
      </c>
      <c r="G27" s="129">
        <v>91561</v>
      </c>
      <c r="H27" s="129">
        <v>87428</v>
      </c>
      <c r="I27" s="129">
        <v>155634</v>
      </c>
      <c r="J27" s="129">
        <v>0</v>
      </c>
    </row>
    <row r="28" ht="12.95" customHeight="1" spans="1:10">
      <c r="A28" s="127" t="s">
        <v>91</v>
      </c>
      <c r="B28" s="128">
        <v>13110</v>
      </c>
      <c r="C28" s="129">
        <v>6865</v>
      </c>
      <c r="D28" s="129">
        <v>927</v>
      </c>
      <c r="E28" s="129">
        <v>7</v>
      </c>
      <c r="F28" s="129">
        <v>1254</v>
      </c>
      <c r="G28" s="129">
        <v>801</v>
      </c>
      <c r="H28" s="129">
        <v>1097</v>
      </c>
      <c r="I28" s="129">
        <v>2159</v>
      </c>
      <c r="J28" s="129">
        <v>0</v>
      </c>
    </row>
    <row r="29" ht="12.95" customHeight="1" spans="1:10">
      <c r="A29" s="127" t="s">
        <v>92</v>
      </c>
      <c r="B29" s="128">
        <v>46298</v>
      </c>
      <c r="C29" s="129">
        <v>21395</v>
      </c>
      <c r="D29" s="129">
        <v>3248</v>
      </c>
      <c r="E29" s="129">
        <v>1343</v>
      </c>
      <c r="F29" s="129">
        <v>1282</v>
      </c>
      <c r="G29" s="129">
        <v>4455</v>
      </c>
      <c r="H29" s="129">
        <v>6752</v>
      </c>
      <c r="I29" s="129">
        <v>7823</v>
      </c>
      <c r="J29" s="129">
        <v>0</v>
      </c>
    </row>
    <row r="30" ht="12.95" customHeight="1" spans="1:10">
      <c r="A30" s="127" t="s">
        <v>93</v>
      </c>
      <c r="B30" s="128">
        <v>440958</v>
      </c>
      <c r="C30" s="129">
        <v>52329</v>
      </c>
      <c r="D30" s="129">
        <v>47867</v>
      </c>
      <c r="E30" s="129">
        <v>12626</v>
      </c>
      <c r="F30" s="129">
        <v>9527</v>
      </c>
      <c r="G30" s="129">
        <v>78211</v>
      </c>
      <c r="H30" s="129">
        <v>67918</v>
      </c>
      <c r="I30" s="129">
        <v>172478</v>
      </c>
      <c r="J30" s="129">
        <v>2</v>
      </c>
    </row>
    <row r="31" ht="12.95" customHeight="1" spans="1:10">
      <c r="A31" s="127" t="s">
        <v>94</v>
      </c>
      <c r="B31" s="128">
        <v>322509</v>
      </c>
      <c r="C31" s="129">
        <v>43108</v>
      </c>
      <c r="D31" s="129">
        <v>41375</v>
      </c>
      <c r="E31" s="129">
        <v>8835</v>
      </c>
      <c r="F31" s="129">
        <v>12045</v>
      </c>
      <c r="G31" s="129">
        <v>58128</v>
      </c>
      <c r="H31" s="129">
        <v>54773</v>
      </c>
      <c r="I31" s="129">
        <v>104245</v>
      </c>
      <c r="J31" s="129">
        <v>0</v>
      </c>
    </row>
    <row r="32" ht="12.95" customHeight="1" spans="1:10">
      <c r="A32" s="127" t="s">
        <v>95</v>
      </c>
      <c r="B32" s="128">
        <v>28171</v>
      </c>
      <c r="C32" s="129">
        <v>17433</v>
      </c>
      <c r="D32" s="129">
        <v>148</v>
      </c>
      <c r="E32" s="129">
        <v>115</v>
      </c>
      <c r="F32" s="129">
        <v>2711</v>
      </c>
      <c r="G32" s="129">
        <v>2796</v>
      </c>
      <c r="H32" s="129">
        <v>965</v>
      </c>
      <c r="I32" s="129">
        <v>3767</v>
      </c>
      <c r="J32" s="129">
        <v>236</v>
      </c>
    </row>
    <row r="33" ht="12.95" customHeight="1" spans="1:10">
      <c r="A33" s="127" t="s">
        <v>96</v>
      </c>
      <c r="B33" s="128">
        <v>98314</v>
      </c>
      <c r="C33" s="129">
        <v>45843</v>
      </c>
      <c r="D33" s="129">
        <v>1897</v>
      </c>
      <c r="E33" s="129">
        <v>16153</v>
      </c>
      <c r="F33" s="129">
        <v>1451</v>
      </c>
      <c r="G33" s="129">
        <v>12465</v>
      </c>
      <c r="H33" s="129">
        <v>6662</v>
      </c>
      <c r="I33" s="129">
        <v>12637</v>
      </c>
      <c r="J33" s="129">
        <v>1206</v>
      </c>
    </row>
    <row r="34" ht="12.95" customHeight="1" spans="1:10">
      <c r="A34" s="127" t="s">
        <v>97</v>
      </c>
      <c r="B34" s="128">
        <v>358707</v>
      </c>
      <c r="C34" s="129">
        <v>79225</v>
      </c>
      <c r="D34" s="129">
        <v>26352</v>
      </c>
      <c r="E34" s="129">
        <v>8134</v>
      </c>
      <c r="F34" s="129">
        <v>17964</v>
      </c>
      <c r="G34" s="129">
        <v>46880</v>
      </c>
      <c r="H34" s="129">
        <v>59105</v>
      </c>
      <c r="I34" s="129">
        <v>121047</v>
      </c>
      <c r="J34" s="129"/>
    </row>
    <row r="35" ht="12.95" customHeight="1" spans="1:10">
      <c r="A35" s="127" t="s">
        <v>98</v>
      </c>
      <c r="B35" s="128">
        <v>182227</v>
      </c>
      <c r="C35" s="129">
        <v>152474</v>
      </c>
      <c r="D35" s="129">
        <v>259</v>
      </c>
      <c r="E35" s="129">
        <v>440</v>
      </c>
      <c r="F35" s="129">
        <v>382</v>
      </c>
      <c r="G35" s="129">
        <v>8157</v>
      </c>
      <c r="H35" s="129">
        <v>6005</v>
      </c>
      <c r="I35" s="129">
        <v>14510</v>
      </c>
      <c r="J35" s="129"/>
    </row>
    <row r="36" ht="12.95" customHeight="1" spans="1:10">
      <c r="A36" s="127" t="s">
        <v>99</v>
      </c>
      <c r="B36" s="128">
        <v>15625</v>
      </c>
      <c r="C36" s="129">
        <v>1684</v>
      </c>
      <c r="D36" s="129">
        <v>502</v>
      </c>
      <c r="E36" s="129">
        <v>701</v>
      </c>
      <c r="F36" s="129">
        <v>6484</v>
      </c>
      <c r="G36" s="129">
        <v>4979</v>
      </c>
      <c r="H36" s="129">
        <v>577</v>
      </c>
      <c r="I36" s="129">
        <v>698</v>
      </c>
      <c r="J36" s="129"/>
    </row>
    <row r="37" ht="12.95" customHeight="1" spans="1:10">
      <c r="A37" s="127" t="s">
        <v>100</v>
      </c>
      <c r="B37" s="128">
        <v>8219</v>
      </c>
      <c r="C37" s="129">
        <v>5537</v>
      </c>
      <c r="D37" s="129">
        <v>37</v>
      </c>
      <c r="E37" s="129">
        <v>0</v>
      </c>
      <c r="F37" s="129">
        <v>350</v>
      </c>
      <c r="G37" s="129">
        <v>1315</v>
      </c>
      <c r="H37" s="129">
        <v>776</v>
      </c>
      <c r="I37" s="129">
        <v>204</v>
      </c>
      <c r="J37" s="129"/>
    </row>
    <row r="38" ht="12.95" customHeight="1" spans="1:10">
      <c r="A38" s="127" t="s">
        <v>101</v>
      </c>
      <c r="B38" s="128">
        <v>504</v>
      </c>
      <c r="C38" s="129">
        <v>474</v>
      </c>
      <c r="D38" s="129">
        <v>0</v>
      </c>
      <c r="E38" s="129">
        <v>0</v>
      </c>
      <c r="F38" s="129">
        <v>0</v>
      </c>
      <c r="G38" s="129">
        <v>30</v>
      </c>
      <c r="H38" s="129">
        <v>0</v>
      </c>
      <c r="I38" s="129">
        <v>0</v>
      </c>
      <c r="J38" s="129"/>
    </row>
    <row r="39" ht="12.95" customHeight="1" spans="1:10">
      <c r="A39" s="127" t="s">
        <v>102</v>
      </c>
      <c r="B39" s="128">
        <v>0</v>
      </c>
      <c r="C39" s="129">
        <v>0</v>
      </c>
      <c r="D39" s="129">
        <v>0</v>
      </c>
      <c r="E39" s="129">
        <v>0</v>
      </c>
      <c r="F39" s="129">
        <v>0</v>
      </c>
      <c r="G39" s="129">
        <v>0</v>
      </c>
      <c r="H39" s="129">
        <v>0</v>
      </c>
      <c r="I39" s="129">
        <v>0</v>
      </c>
      <c r="J39" s="129"/>
    </row>
    <row r="40" ht="12.95" customHeight="1" spans="1:10">
      <c r="A40" s="127" t="s">
        <v>103</v>
      </c>
      <c r="B40" s="128">
        <v>23183</v>
      </c>
      <c r="C40" s="129">
        <v>8810</v>
      </c>
      <c r="D40" s="129">
        <v>0</v>
      </c>
      <c r="E40" s="129">
        <v>1095</v>
      </c>
      <c r="F40" s="129">
        <v>446</v>
      </c>
      <c r="G40" s="129">
        <v>5779</v>
      </c>
      <c r="H40" s="129">
        <v>3777</v>
      </c>
      <c r="I40" s="129">
        <v>3276</v>
      </c>
      <c r="J40" s="129"/>
    </row>
    <row r="41" ht="12.95" customHeight="1" spans="1:10">
      <c r="A41" s="127" t="s">
        <v>104</v>
      </c>
      <c r="B41" s="128">
        <v>182591</v>
      </c>
      <c r="C41" s="129">
        <v>46312</v>
      </c>
      <c r="D41" s="129">
        <v>12859</v>
      </c>
      <c r="E41" s="129">
        <v>2351</v>
      </c>
      <c r="F41" s="129">
        <v>2087</v>
      </c>
      <c r="G41" s="129">
        <v>33056</v>
      </c>
      <c r="H41" s="129">
        <v>33277</v>
      </c>
      <c r="I41" s="129">
        <v>52649</v>
      </c>
      <c r="J41" s="129"/>
    </row>
    <row r="42" ht="12.95" customHeight="1" spans="1:10">
      <c r="A42" s="127" t="s">
        <v>105</v>
      </c>
      <c r="B42" s="128">
        <v>9617</v>
      </c>
      <c r="C42" s="129">
        <v>4390</v>
      </c>
      <c r="D42" s="129">
        <v>255</v>
      </c>
      <c r="E42" s="129">
        <v>24</v>
      </c>
      <c r="F42" s="129">
        <v>196</v>
      </c>
      <c r="G42" s="129">
        <v>1332</v>
      </c>
      <c r="H42" s="129">
        <v>1280</v>
      </c>
      <c r="I42" s="129">
        <v>2140</v>
      </c>
      <c r="J42" s="129"/>
    </row>
    <row r="43" ht="12.95" customHeight="1" spans="1:10">
      <c r="A43" s="127" t="s">
        <v>106</v>
      </c>
      <c r="B43" s="128">
        <v>24129</v>
      </c>
      <c r="C43" s="129">
        <v>7581</v>
      </c>
      <c r="D43" s="129">
        <v>1428</v>
      </c>
      <c r="E43" s="129">
        <v>1144</v>
      </c>
      <c r="F43" s="129">
        <v>1586</v>
      </c>
      <c r="G43" s="129">
        <v>4806</v>
      </c>
      <c r="H43" s="129">
        <v>3320</v>
      </c>
      <c r="I43" s="129">
        <v>4264</v>
      </c>
      <c r="J43" s="129"/>
    </row>
    <row r="44" ht="12.95" customHeight="1" spans="1:10">
      <c r="A44" s="127" t="s">
        <v>107</v>
      </c>
      <c r="B44" s="128">
        <v>29010</v>
      </c>
      <c r="C44" s="129">
        <v>-4545</v>
      </c>
      <c r="D44" s="129">
        <v>6275</v>
      </c>
      <c r="E44" s="129">
        <v>18</v>
      </c>
      <c r="F44" s="129">
        <v>26697</v>
      </c>
      <c r="G44" s="129">
        <v>283</v>
      </c>
      <c r="H44" s="129">
        <v>0</v>
      </c>
      <c r="I44" s="129">
        <v>282</v>
      </c>
      <c r="J44" s="129"/>
    </row>
    <row r="45" ht="12.95" customHeight="1" spans="1:10">
      <c r="A45" s="127" t="s">
        <v>108</v>
      </c>
      <c r="B45" s="128">
        <v>53501</v>
      </c>
      <c r="C45" s="129">
        <v>24822</v>
      </c>
      <c r="D45" s="129">
        <v>3567</v>
      </c>
      <c r="E45" s="129">
        <v>2508</v>
      </c>
      <c r="F45" s="129">
        <v>2746</v>
      </c>
      <c r="G45" s="129">
        <v>6990</v>
      </c>
      <c r="H45" s="129">
        <v>5573</v>
      </c>
      <c r="I45" s="129">
        <v>7295</v>
      </c>
      <c r="J45" s="129"/>
    </row>
    <row r="46" ht="14.45" customHeight="1" spans="1:10">
      <c r="A46" s="134" t="s">
        <v>109</v>
      </c>
      <c r="B46" s="135">
        <v>372</v>
      </c>
      <c r="C46" s="136">
        <v>213</v>
      </c>
      <c r="D46" s="136">
        <v>28</v>
      </c>
      <c r="E46" s="136">
        <v>19</v>
      </c>
      <c r="F46" s="136">
        <v>23</v>
      </c>
      <c r="G46" s="136">
        <v>26</v>
      </c>
      <c r="H46" s="136">
        <v>41</v>
      </c>
      <c r="I46" s="136">
        <v>22</v>
      </c>
      <c r="J46" s="136"/>
    </row>
  </sheetData>
  <mergeCells count="5">
    <mergeCell ref="A1:J1"/>
    <mergeCell ref="A2:J2"/>
    <mergeCell ref="C3:J3"/>
    <mergeCell ref="A3:A4"/>
    <mergeCell ref="B3:B4"/>
  </mergeCells>
  <pageMargins left="1.14" right="0.94" top="1.38" bottom="1.38" header="0.51" footer="1.1"/>
  <pageSetup paperSize="9" firstPageNumber="115" orientation="portrait" useFirstPageNumber="1"/>
  <headerFooter alignWithMargins="0" scaleWithDoc="0">
    <oddFooter>&amp;C&amp;10 &amp;12 119</oddFooter>
  </headerFooter>
  <ignoredErrors>
    <ignoredError sqref="K23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35"/>
  </sheetPr>
  <dimension ref="A1:D21"/>
  <sheetViews>
    <sheetView tabSelected="1" zoomScale="85" zoomScaleNormal="85" workbookViewId="0">
      <selection activeCell="C12" sqref="C12"/>
    </sheetView>
  </sheetViews>
  <sheetFormatPr defaultColWidth="9" defaultRowHeight="13.5" outlineLevelCol="3"/>
  <cols>
    <col min="1" max="1" width="29.125" style="3" customWidth="1"/>
    <col min="2" max="2" width="9" style="34"/>
    <col min="3" max="3" width="17.25" style="52" customWidth="1"/>
    <col min="4" max="4" width="18.5" style="52" customWidth="1"/>
    <col min="5" max="16384" width="9" style="3"/>
  </cols>
  <sheetData>
    <row r="1" ht="39.95" customHeight="1" spans="1:1">
      <c r="A1" s="97" t="s">
        <v>110</v>
      </c>
    </row>
    <row r="2" ht="35.1" customHeight="1" spans="1:4">
      <c r="A2" s="8" t="s">
        <v>111</v>
      </c>
      <c r="B2" s="98" t="s">
        <v>112</v>
      </c>
      <c r="C2" s="99" t="s">
        <v>113</v>
      </c>
      <c r="D2" s="100" t="s">
        <v>114</v>
      </c>
    </row>
    <row r="3" s="2" customFormat="1" ht="30" customHeight="1" spans="1:4">
      <c r="A3" s="10" t="s">
        <v>7</v>
      </c>
      <c r="B3" s="101" t="s">
        <v>115</v>
      </c>
      <c r="C3" s="102">
        <v>763543</v>
      </c>
      <c r="D3" s="103">
        <v>-1.69067073186433</v>
      </c>
    </row>
    <row r="4" ht="30" customHeight="1" spans="1:4">
      <c r="A4" s="13" t="s">
        <v>116</v>
      </c>
      <c r="B4" s="104" t="s">
        <v>115</v>
      </c>
      <c r="C4" s="105">
        <v>160874</v>
      </c>
      <c r="D4" s="106">
        <v>-22.0771797939483</v>
      </c>
    </row>
    <row r="5" ht="30" customHeight="1" spans="1:4">
      <c r="A5" s="13" t="s">
        <v>117</v>
      </c>
      <c r="B5" s="104" t="s">
        <v>115</v>
      </c>
      <c r="C5" s="105">
        <v>49811</v>
      </c>
      <c r="D5" s="106">
        <v>-2.39070368991397</v>
      </c>
    </row>
    <row r="6" ht="30" customHeight="1" spans="1:4">
      <c r="A6" s="13" t="s">
        <v>118</v>
      </c>
      <c r="B6" s="104" t="s">
        <v>115</v>
      </c>
      <c r="C6" s="105">
        <v>12570</v>
      </c>
      <c r="D6" s="106">
        <v>-42.1616895964662</v>
      </c>
    </row>
    <row r="7" ht="30" customHeight="1" spans="1:4">
      <c r="A7" s="13" t="s">
        <v>119</v>
      </c>
      <c r="B7" s="104" t="s">
        <v>115</v>
      </c>
      <c r="C7" s="105">
        <v>67267</v>
      </c>
      <c r="D7" s="106">
        <v>2.71025468759543</v>
      </c>
    </row>
    <row r="8" ht="30" customHeight="1" spans="1:4">
      <c r="A8" s="13" t="s">
        <v>120</v>
      </c>
      <c r="B8" s="104" t="s">
        <v>115</v>
      </c>
      <c r="C8" s="105">
        <v>161129</v>
      </c>
      <c r="D8" s="106">
        <v>3.69595716473814</v>
      </c>
    </row>
    <row r="9" ht="30" customHeight="1" spans="1:4">
      <c r="A9" s="13" t="s">
        <v>121</v>
      </c>
      <c r="B9" s="104" t="s">
        <v>115</v>
      </c>
      <c r="C9" s="105">
        <v>136050</v>
      </c>
      <c r="D9" s="106">
        <v>43.3161276730222</v>
      </c>
    </row>
    <row r="10" ht="30" customHeight="1" spans="1:4">
      <c r="A10" s="13" t="s">
        <v>122</v>
      </c>
      <c r="B10" s="104" t="s">
        <v>115</v>
      </c>
      <c r="C10" s="105">
        <v>168865</v>
      </c>
      <c r="D10" s="106">
        <v>0.330344782513116</v>
      </c>
    </row>
    <row r="11" ht="30" customHeight="1" spans="1:4">
      <c r="A11" s="13" t="s">
        <v>123</v>
      </c>
      <c r="B11" s="104" t="s">
        <v>115</v>
      </c>
      <c r="C11" s="105">
        <v>6977</v>
      </c>
      <c r="D11" s="106">
        <v>-47.6986506746627</v>
      </c>
    </row>
    <row r="12" s="2" customFormat="1" ht="30" customHeight="1" spans="1:4">
      <c r="A12" s="11" t="s">
        <v>124</v>
      </c>
      <c r="B12" s="107" t="s">
        <v>115</v>
      </c>
      <c r="C12" s="102">
        <v>2713902</v>
      </c>
      <c r="D12" s="108">
        <v>11.8567028448651</v>
      </c>
    </row>
    <row r="13" ht="30" customHeight="1" spans="1:4">
      <c r="A13" s="13" t="s">
        <v>116</v>
      </c>
      <c r="B13" s="104" t="s">
        <v>115</v>
      </c>
      <c r="C13" s="105">
        <v>707672</v>
      </c>
      <c r="D13" s="106">
        <v>19.8440627677843</v>
      </c>
    </row>
    <row r="14" ht="30" customHeight="1" spans="1:4">
      <c r="A14" s="13" t="s">
        <v>117</v>
      </c>
      <c r="B14" s="104" t="s">
        <v>115</v>
      </c>
      <c r="C14" s="105">
        <v>243343</v>
      </c>
      <c r="D14" s="106">
        <v>20.2483606516873</v>
      </c>
    </row>
    <row r="15" ht="30" customHeight="1" spans="1:4">
      <c r="A15" s="13" t="s">
        <v>118</v>
      </c>
      <c r="B15" s="104" t="s">
        <v>115</v>
      </c>
      <c r="C15" s="105">
        <v>77732</v>
      </c>
      <c r="D15" s="106">
        <v>-6.78610401602091</v>
      </c>
    </row>
    <row r="16" ht="30" customHeight="1" spans="1:4">
      <c r="A16" s="13" t="s">
        <v>119</v>
      </c>
      <c r="B16" s="104" t="s">
        <v>115</v>
      </c>
      <c r="C16" s="105">
        <v>111763</v>
      </c>
      <c r="D16" s="106">
        <v>-4.70656446373302</v>
      </c>
    </row>
    <row r="17" ht="30" customHeight="1" spans="1:4">
      <c r="A17" s="13" t="s">
        <v>120</v>
      </c>
      <c r="B17" s="104" t="s">
        <v>115</v>
      </c>
      <c r="C17" s="105">
        <v>440924</v>
      </c>
      <c r="D17" s="106">
        <v>8.41291540859782</v>
      </c>
    </row>
    <row r="18" ht="30" customHeight="1" spans="1:4">
      <c r="A18" s="13" t="s">
        <v>121</v>
      </c>
      <c r="B18" s="104" t="s">
        <v>115</v>
      </c>
      <c r="C18" s="105">
        <v>392631</v>
      </c>
      <c r="D18" s="106">
        <v>7.99917480401595</v>
      </c>
    </row>
    <row r="19" ht="30" customHeight="1" spans="1:4">
      <c r="A19" s="13" t="s">
        <v>122</v>
      </c>
      <c r="B19" s="104" t="s">
        <v>115</v>
      </c>
      <c r="C19" s="105">
        <v>737612</v>
      </c>
      <c r="D19" s="106">
        <v>12.2420346885547</v>
      </c>
    </row>
    <row r="20" ht="30" customHeight="1" spans="1:4">
      <c r="A20" s="20" t="s">
        <v>125</v>
      </c>
      <c r="B20" s="109" t="s">
        <v>115</v>
      </c>
      <c r="C20" s="110">
        <v>2225</v>
      </c>
      <c r="D20" s="111">
        <v>-57.827899924185</v>
      </c>
    </row>
    <row r="21" s="96" customFormat="1" ht="24.95" customHeight="1" spans="1:4">
      <c r="A21" s="112"/>
      <c r="B21" s="113"/>
      <c r="C21" s="114"/>
      <c r="D21" s="114"/>
    </row>
  </sheetData>
  <pageMargins left="1.14" right="0.94" top="1.38" bottom="1.38" header="0.51" footer="1.1"/>
  <pageSetup paperSize="9" firstPageNumber="116" orientation="portrait" useFirstPageNumber="1"/>
  <headerFooter alignWithMargins="0" scaleWithDoc="0">
    <oddFooter>&amp;C&amp;10 &amp;12 120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3"/>
  </sheetPr>
  <dimension ref="A1:J31"/>
  <sheetViews>
    <sheetView workbookViewId="0">
      <selection activeCell="J6" sqref="J6"/>
    </sheetView>
  </sheetViews>
  <sheetFormatPr defaultColWidth="9" defaultRowHeight="12.75"/>
  <cols>
    <col min="1" max="1" width="20.75" style="3" customWidth="1"/>
    <col min="2" max="7" width="8.75" style="3" customWidth="1"/>
    <col min="8" max="16384" width="9" style="3"/>
  </cols>
  <sheetData>
    <row r="1" ht="20.1" customHeight="1" spans="1:7">
      <c r="A1" s="43" t="s">
        <v>126</v>
      </c>
      <c r="B1" s="43"/>
      <c r="C1" s="43"/>
      <c r="D1" s="43"/>
      <c r="E1" s="43"/>
      <c r="F1" s="43"/>
      <c r="G1" s="43"/>
    </row>
    <row r="2" ht="20.1" customHeight="1" spans="1:7">
      <c r="A2" s="73" t="s">
        <v>127</v>
      </c>
      <c r="B2" s="73"/>
      <c r="C2" s="73"/>
      <c r="D2" s="73"/>
      <c r="E2" s="73"/>
      <c r="F2" s="73"/>
      <c r="G2" s="73"/>
    </row>
    <row r="3" ht="20.1" customHeight="1" spans="1:7">
      <c r="A3" s="74" t="s">
        <v>128</v>
      </c>
      <c r="B3" s="75" t="s">
        <v>129</v>
      </c>
      <c r="C3" s="75" t="s">
        <v>3</v>
      </c>
      <c r="D3" s="76"/>
      <c r="E3" s="92"/>
      <c r="F3" s="92"/>
      <c r="G3" s="75"/>
    </row>
    <row r="4" ht="35.1" customHeight="1" spans="1:7">
      <c r="A4" s="77"/>
      <c r="B4" s="78"/>
      <c r="C4" s="78"/>
      <c r="D4" s="79" t="s">
        <v>130</v>
      </c>
      <c r="E4" s="79" t="s">
        <v>65</v>
      </c>
      <c r="F4" s="79" t="s">
        <v>66</v>
      </c>
      <c r="G4" s="93" t="s">
        <v>67</v>
      </c>
    </row>
    <row r="5" ht="51" customHeight="1" spans="1:10">
      <c r="A5" s="80" t="s">
        <v>131</v>
      </c>
      <c r="B5" s="81">
        <v>278</v>
      </c>
      <c r="C5" s="81">
        <v>276</v>
      </c>
      <c r="D5" s="81">
        <v>103</v>
      </c>
      <c r="E5" s="81">
        <v>50</v>
      </c>
      <c r="F5" s="81">
        <v>38</v>
      </c>
      <c r="G5" s="81">
        <v>85</v>
      </c>
      <c r="I5" s="94"/>
      <c r="J5" s="95"/>
    </row>
    <row r="6" ht="51" customHeight="1" spans="1:9">
      <c r="A6" s="82" t="s">
        <v>132</v>
      </c>
      <c r="B6" s="4">
        <v>98</v>
      </c>
      <c r="C6" s="4">
        <v>98</v>
      </c>
      <c r="D6" s="83">
        <v>51</v>
      </c>
      <c r="E6" s="83">
        <v>15</v>
      </c>
      <c r="F6" s="83">
        <v>9</v>
      </c>
      <c r="G6" s="83">
        <v>23</v>
      </c>
      <c r="I6" s="94"/>
    </row>
    <row r="7" ht="51" customHeight="1" spans="1:9">
      <c r="A7" s="82" t="s">
        <v>133</v>
      </c>
      <c r="B7" s="4">
        <v>95</v>
      </c>
      <c r="C7" s="4">
        <v>95</v>
      </c>
      <c r="D7" s="83">
        <v>50</v>
      </c>
      <c r="E7" s="83">
        <v>14</v>
      </c>
      <c r="F7" s="83">
        <v>9</v>
      </c>
      <c r="G7" s="83">
        <v>22</v>
      </c>
      <c r="I7" s="94"/>
    </row>
    <row r="8" ht="51" customHeight="1" spans="1:9">
      <c r="A8" s="82" t="s">
        <v>134</v>
      </c>
      <c r="B8" s="4">
        <v>3</v>
      </c>
      <c r="C8" s="4">
        <v>3</v>
      </c>
      <c r="D8" s="83">
        <v>1</v>
      </c>
      <c r="E8" s="83">
        <v>1</v>
      </c>
      <c r="F8" s="83"/>
      <c r="G8" s="83">
        <v>1</v>
      </c>
      <c r="I8" s="94"/>
    </row>
    <row r="9" ht="51" customHeight="1" spans="1:9">
      <c r="A9" s="82" t="s">
        <v>135</v>
      </c>
      <c r="B9" s="4">
        <v>7</v>
      </c>
      <c r="C9" s="4">
        <v>7</v>
      </c>
      <c r="D9" s="83">
        <v>6</v>
      </c>
      <c r="E9" s="83"/>
      <c r="F9" s="83"/>
      <c r="G9" s="83">
        <v>1</v>
      </c>
      <c r="I9" s="94"/>
    </row>
    <row r="10" ht="51" customHeight="1" spans="1:9">
      <c r="A10" s="84" t="s">
        <v>136</v>
      </c>
      <c r="B10" s="4">
        <v>103</v>
      </c>
      <c r="C10" s="4">
        <v>102</v>
      </c>
      <c r="D10" s="83">
        <v>27</v>
      </c>
      <c r="E10" s="83">
        <v>21</v>
      </c>
      <c r="F10" s="83">
        <v>18</v>
      </c>
      <c r="G10" s="83">
        <v>36</v>
      </c>
      <c r="I10" s="94"/>
    </row>
    <row r="11" ht="51" customHeight="1" spans="1:9">
      <c r="A11" s="82" t="s">
        <v>137</v>
      </c>
      <c r="B11" s="4">
        <v>103</v>
      </c>
      <c r="C11" s="4">
        <v>102</v>
      </c>
      <c r="D11" s="83">
        <v>27</v>
      </c>
      <c r="E11" s="4">
        <v>21</v>
      </c>
      <c r="F11" s="83">
        <v>18</v>
      </c>
      <c r="G11" s="83">
        <v>36</v>
      </c>
      <c r="I11" s="94"/>
    </row>
    <row r="12" ht="51" customHeight="1" spans="1:9">
      <c r="A12" s="82" t="s">
        <v>138</v>
      </c>
      <c r="B12" s="4"/>
      <c r="C12" s="4"/>
      <c r="D12" s="83"/>
      <c r="E12" s="83"/>
      <c r="F12" s="83"/>
      <c r="G12" s="83"/>
      <c r="I12" s="94"/>
    </row>
    <row r="13" s="72" customFormat="1" ht="51" customHeight="1" spans="1:9">
      <c r="A13" s="85" t="s">
        <v>139</v>
      </c>
      <c r="B13" s="86">
        <v>70</v>
      </c>
      <c r="C13" s="86">
        <v>69</v>
      </c>
      <c r="D13" s="87">
        <v>19</v>
      </c>
      <c r="E13" s="87">
        <v>14</v>
      </c>
      <c r="F13" s="87">
        <v>11</v>
      </c>
      <c r="G13" s="87">
        <v>25</v>
      </c>
      <c r="I13" s="94"/>
    </row>
    <row r="14" ht="51" customHeight="1" spans="1:7">
      <c r="A14" s="88" t="s">
        <v>140</v>
      </c>
      <c r="B14" s="89">
        <v>65</v>
      </c>
      <c r="C14" s="89">
        <v>64</v>
      </c>
      <c r="D14" s="90">
        <v>18</v>
      </c>
      <c r="E14" s="90">
        <v>14</v>
      </c>
      <c r="F14" s="90">
        <v>11</v>
      </c>
      <c r="G14" s="90">
        <v>21</v>
      </c>
    </row>
    <row r="15" ht="18.75" customHeight="1" spans="1:4">
      <c r="A15" s="91" t="s">
        <v>141</v>
      </c>
      <c r="B15" s="22"/>
      <c r="C15" s="22"/>
      <c r="D15" s="22"/>
    </row>
    <row r="16" spans="1:4">
      <c r="A16" s="22"/>
      <c r="B16" s="22"/>
      <c r="C16" s="22"/>
      <c r="D16" s="22"/>
    </row>
    <row r="17" spans="1:4">
      <c r="A17" s="22"/>
      <c r="B17" s="22"/>
      <c r="C17" s="22"/>
      <c r="D17" s="22"/>
    </row>
    <row r="18" spans="1:4">
      <c r="A18" s="22"/>
      <c r="B18" s="22"/>
      <c r="C18" s="22"/>
      <c r="D18" s="22"/>
    </row>
    <row r="19" spans="1:4">
      <c r="A19" s="22"/>
      <c r="B19" s="22"/>
      <c r="C19" s="22"/>
      <c r="D19" s="22"/>
    </row>
    <row r="20" spans="1:4">
      <c r="A20" s="22"/>
      <c r="B20" s="22"/>
      <c r="C20" s="22"/>
      <c r="D20" s="22"/>
    </row>
    <row r="21" spans="1:4">
      <c r="A21" s="22"/>
      <c r="B21" s="22"/>
      <c r="C21" s="22"/>
      <c r="D21" s="22"/>
    </row>
    <row r="22" spans="1:4">
      <c r="A22" s="22"/>
      <c r="B22" s="22"/>
      <c r="C22" s="22"/>
      <c r="D22" s="22"/>
    </row>
    <row r="23" spans="1:4">
      <c r="A23" s="22"/>
      <c r="B23" s="22"/>
      <c r="C23" s="22"/>
      <c r="D23" s="22"/>
    </row>
    <row r="24" spans="1:4">
      <c r="A24" s="22"/>
      <c r="B24" s="22"/>
      <c r="C24" s="22"/>
      <c r="D24" s="22"/>
    </row>
    <row r="25" spans="1:4">
      <c r="A25" s="22"/>
      <c r="B25" s="22"/>
      <c r="C25" s="22"/>
      <c r="D25" s="22"/>
    </row>
    <row r="26" spans="1:4">
      <c r="A26" s="22"/>
      <c r="B26" s="22"/>
      <c r="C26" s="22"/>
      <c r="D26" s="22"/>
    </row>
    <row r="27" spans="1:4">
      <c r="A27" s="22"/>
      <c r="B27" s="22"/>
      <c r="C27" s="22"/>
      <c r="D27" s="22"/>
    </row>
    <row r="28" spans="1:4">
      <c r="A28" s="22"/>
      <c r="B28" s="22"/>
      <c r="C28" s="22"/>
      <c r="D28" s="22"/>
    </row>
    <row r="29" spans="1:4">
      <c r="A29" s="22"/>
      <c r="B29" s="22"/>
      <c r="C29" s="22"/>
      <c r="D29" s="22"/>
    </row>
    <row r="30" spans="1:4">
      <c r="A30" s="22"/>
      <c r="B30" s="22"/>
      <c r="C30" s="22"/>
      <c r="D30" s="22"/>
    </row>
    <row r="31" spans="1:4">
      <c r="A31" s="22"/>
      <c r="B31" s="22"/>
      <c r="C31" s="22"/>
      <c r="D31" s="22"/>
    </row>
  </sheetData>
  <mergeCells count="6">
    <mergeCell ref="A1:G1"/>
    <mergeCell ref="A2:G2"/>
    <mergeCell ref="D3:G3"/>
    <mergeCell ref="A3:A4"/>
    <mergeCell ref="B3:B4"/>
    <mergeCell ref="C3:C4"/>
  </mergeCells>
  <pageMargins left="1.14" right="0.94" top="1.38" bottom="1.38" header="0.51" footer="1.1"/>
  <pageSetup paperSize="9" firstPageNumber="117" orientation="portrait" useFirstPageNumber="1"/>
  <headerFooter alignWithMargins="0" scaleWithDoc="0">
    <oddFooter>&amp;C&amp;10 &amp;12 121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4"/>
  </sheetPr>
  <dimension ref="A1:M21"/>
  <sheetViews>
    <sheetView zoomScale="82" zoomScaleNormal="82" workbookViewId="0">
      <selection activeCell="K12" sqref="K12"/>
    </sheetView>
  </sheetViews>
  <sheetFormatPr defaultColWidth="9" defaultRowHeight="12.75"/>
  <cols>
    <col min="1" max="1" width="26.125" style="3" customWidth="1"/>
    <col min="2" max="2" width="4" style="31" customWidth="1"/>
    <col min="3" max="7" width="7.125" style="18" customWidth="1"/>
    <col min="8" max="8" width="7.125" style="3" customWidth="1"/>
    <col min="9" max="9" width="10.375" style="3"/>
    <col min="10" max="10" width="11.875" style="3"/>
    <col min="11" max="11" width="11.5" style="3"/>
    <col min="12" max="12" width="9" style="3"/>
    <col min="13" max="13" width="12.625" style="3"/>
    <col min="14" max="14" width="11.5" style="3"/>
    <col min="15" max="16384" width="9" style="3"/>
  </cols>
  <sheetData>
    <row r="1" ht="39.95" customHeight="1" spans="1:8">
      <c r="A1" s="43" t="s">
        <v>142</v>
      </c>
      <c r="B1" s="43"/>
      <c r="C1" s="43"/>
      <c r="D1" s="43"/>
      <c r="E1" s="43"/>
      <c r="F1" s="43"/>
      <c r="G1" s="43"/>
      <c r="H1" s="43"/>
    </row>
    <row r="2" s="34" customFormat="1" ht="44" customHeight="1" spans="1:8">
      <c r="A2" s="55" t="s">
        <v>128</v>
      </c>
      <c r="B2" s="56" t="s">
        <v>112</v>
      </c>
      <c r="C2" s="57" t="s">
        <v>143</v>
      </c>
      <c r="D2" s="57" t="s">
        <v>144</v>
      </c>
      <c r="E2" s="57" t="s">
        <v>145</v>
      </c>
      <c r="F2" s="57" t="s">
        <v>146</v>
      </c>
      <c r="G2" s="57" t="s">
        <v>147</v>
      </c>
      <c r="H2" s="57" t="s">
        <v>148</v>
      </c>
    </row>
    <row r="3" s="2" customFormat="1" ht="38" customHeight="1" spans="1:11">
      <c r="A3" s="58" t="s">
        <v>149</v>
      </c>
      <c r="B3" s="59" t="s">
        <v>150</v>
      </c>
      <c r="C3" s="12">
        <v>1227.0347</v>
      </c>
      <c r="D3" s="12">
        <v>1383.1404</v>
      </c>
      <c r="E3" s="12">
        <v>1482.9720941055</v>
      </c>
      <c r="F3" s="12">
        <v>1634.9488</v>
      </c>
      <c r="G3" s="68">
        <v>1737.1787</v>
      </c>
      <c r="H3" s="68">
        <v>1964.694172</v>
      </c>
      <c r="I3" s="69"/>
      <c r="J3" s="70"/>
      <c r="K3" s="70"/>
    </row>
    <row r="4" ht="38" customHeight="1" spans="1:13">
      <c r="A4" s="60" t="s">
        <v>151</v>
      </c>
      <c r="B4" s="61" t="s">
        <v>150</v>
      </c>
      <c r="C4" s="14">
        <v>806.6756</v>
      </c>
      <c r="D4" s="14">
        <v>921.0793</v>
      </c>
      <c r="E4" s="14">
        <v>976.4903336178</v>
      </c>
      <c r="F4" s="14">
        <v>1106.7623</v>
      </c>
      <c r="G4" s="19">
        <v>1185.87</v>
      </c>
      <c r="H4" s="19">
        <v>1009.466538</v>
      </c>
      <c r="K4" s="71"/>
      <c r="M4" s="71"/>
    </row>
    <row r="5" ht="38" customHeight="1" spans="1:13">
      <c r="A5" s="60" t="s">
        <v>152</v>
      </c>
      <c r="B5" s="61" t="s">
        <v>150</v>
      </c>
      <c r="C5" s="14">
        <v>339.4043</v>
      </c>
      <c r="D5" s="14">
        <v>369.9236</v>
      </c>
      <c r="E5" s="14">
        <v>399.491677</v>
      </c>
      <c r="F5" s="14">
        <v>426.523</v>
      </c>
      <c r="G5" s="19">
        <v>442.2</v>
      </c>
      <c r="H5" s="19">
        <v>466.248929</v>
      </c>
      <c r="K5" s="71"/>
      <c r="M5" s="71"/>
    </row>
    <row r="6" ht="38" customHeight="1" spans="1:13">
      <c r="A6" s="60" t="s">
        <v>153</v>
      </c>
      <c r="B6" s="61" t="s">
        <v>150</v>
      </c>
      <c r="C6" s="14">
        <v>142.8149</v>
      </c>
      <c r="D6" s="14">
        <v>184.0205</v>
      </c>
      <c r="E6" s="14">
        <v>182.4778874289</v>
      </c>
      <c r="F6" s="14">
        <v>208.2163</v>
      </c>
      <c r="G6" s="19">
        <v>209.84</v>
      </c>
      <c r="H6" s="19">
        <v>253.006001</v>
      </c>
      <c r="K6" s="71"/>
      <c r="M6" s="71"/>
    </row>
    <row r="7" ht="38" customHeight="1" spans="1:11">
      <c r="A7" s="60" t="s">
        <v>154</v>
      </c>
      <c r="B7" s="61" t="s">
        <v>150</v>
      </c>
      <c r="C7" s="14">
        <v>95.7823</v>
      </c>
      <c r="D7" s="14">
        <v>127.1846</v>
      </c>
      <c r="E7" s="14">
        <v>125.3773933396</v>
      </c>
      <c r="F7" s="14">
        <v>134.7964</v>
      </c>
      <c r="G7" s="19">
        <v>118.98</v>
      </c>
      <c r="H7" s="19">
        <v>127.913767</v>
      </c>
      <c r="K7" s="71"/>
    </row>
    <row r="8" ht="38" customHeight="1" spans="1:11">
      <c r="A8" s="60" t="s">
        <v>155</v>
      </c>
      <c r="B8" s="61" t="s">
        <v>150</v>
      </c>
      <c r="C8" s="14">
        <v>794.0658</v>
      </c>
      <c r="D8" s="14">
        <v>868.7432</v>
      </c>
      <c r="E8" s="14">
        <v>974.7428389354</v>
      </c>
      <c r="F8" s="14">
        <v>1100.3065</v>
      </c>
      <c r="G8" s="19">
        <v>1215.32</v>
      </c>
      <c r="H8" s="19">
        <v>1380.396817</v>
      </c>
      <c r="K8" s="71"/>
    </row>
    <row r="9" ht="38" customHeight="1" spans="1:11">
      <c r="A9" s="60" t="s">
        <v>156</v>
      </c>
      <c r="B9" s="61" t="s">
        <v>150</v>
      </c>
      <c r="C9" s="14">
        <v>343.3858</v>
      </c>
      <c r="D9" s="14">
        <v>380.022</v>
      </c>
      <c r="E9" s="14">
        <v>434.5232311736</v>
      </c>
      <c r="F9" s="14">
        <v>497.2979</v>
      </c>
      <c r="G9" s="19">
        <v>584.4</v>
      </c>
      <c r="H9" s="19">
        <v>708.009498</v>
      </c>
      <c r="K9" s="71"/>
    </row>
    <row r="10" s="2" customFormat="1" ht="38" customHeight="1" spans="1:11">
      <c r="A10" s="62" t="s">
        <v>157</v>
      </c>
      <c r="B10" s="61" t="s">
        <v>150</v>
      </c>
      <c r="C10" s="12">
        <v>932.3794</v>
      </c>
      <c r="D10" s="12">
        <v>1002.5183</v>
      </c>
      <c r="E10" s="12">
        <v>1173.0890977856</v>
      </c>
      <c r="F10" s="12">
        <v>1353.7897</v>
      </c>
      <c r="G10" s="68">
        <v>1520.9091</v>
      </c>
      <c r="H10" s="68">
        <v>1722.780694</v>
      </c>
      <c r="K10" s="69"/>
    </row>
    <row r="11" ht="38" customHeight="1" spans="1:11">
      <c r="A11" s="60" t="s">
        <v>151</v>
      </c>
      <c r="B11" s="61" t="s">
        <v>150</v>
      </c>
      <c r="C11" s="28">
        <v>720.4903</v>
      </c>
      <c r="D11" s="28">
        <v>778.5614</v>
      </c>
      <c r="E11" s="14">
        <v>897.7213634237</v>
      </c>
      <c r="F11" s="14">
        <v>1040.4066</v>
      </c>
      <c r="G11" s="19">
        <v>1180.6391</v>
      </c>
      <c r="H11" s="19">
        <v>1235.69085</v>
      </c>
      <c r="K11" s="71"/>
    </row>
    <row r="12" ht="38" customHeight="1" spans="1:8">
      <c r="A12" s="60" t="s">
        <v>152</v>
      </c>
      <c r="B12" s="61" t="s">
        <v>150</v>
      </c>
      <c r="C12" s="28">
        <v>185.4539</v>
      </c>
      <c r="D12" s="28">
        <v>194.8838</v>
      </c>
      <c r="E12" s="14">
        <v>227.976544</v>
      </c>
      <c r="F12" s="14">
        <v>255.7208</v>
      </c>
      <c r="G12" s="19">
        <v>282.4033</v>
      </c>
      <c r="H12" s="19">
        <v>281.107306</v>
      </c>
    </row>
    <row r="13" ht="38" customHeight="1" spans="1:8">
      <c r="A13" s="60" t="s">
        <v>158</v>
      </c>
      <c r="B13" s="61" t="s">
        <v>150</v>
      </c>
      <c r="C13" s="14">
        <v>129.2622</v>
      </c>
      <c r="D13" s="14">
        <v>129.8882</v>
      </c>
      <c r="E13" s="14">
        <v>155.8322265072</v>
      </c>
      <c r="F13" s="14">
        <v>111.8784</v>
      </c>
      <c r="G13" s="19">
        <v>134.8771</v>
      </c>
      <c r="H13" s="19">
        <v>163.502321</v>
      </c>
    </row>
    <row r="14" ht="38" customHeight="1" spans="1:8">
      <c r="A14" s="60" t="s">
        <v>159</v>
      </c>
      <c r="B14" s="61" t="s">
        <v>150</v>
      </c>
      <c r="C14" s="14">
        <v>801.0792</v>
      </c>
      <c r="D14" s="14">
        <v>869.7676</v>
      </c>
      <c r="E14" s="14">
        <v>999.4780540974</v>
      </c>
      <c r="F14" s="14">
        <v>1201.8751</v>
      </c>
      <c r="G14" s="19">
        <v>1333.8012</v>
      </c>
      <c r="H14" s="19">
        <v>1485.235279</v>
      </c>
    </row>
    <row r="15" s="2" customFormat="1" ht="38" customHeight="1" spans="1:8">
      <c r="A15" s="62" t="s">
        <v>160</v>
      </c>
      <c r="B15" s="61" t="s">
        <v>161</v>
      </c>
      <c r="C15" s="63">
        <v>5722</v>
      </c>
      <c r="D15" s="63">
        <v>4876</v>
      </c>
      <c r="E15" s="63">
        <v>4691</v>
      </c>
      <c r="F15" s="63">
        <v>6907</v>
      </c>
      <c r="G15" s="63">
        <v>11145</v>
      </c>
      <c r="H15" s="63">
        <v>11929.38</v>
      </c>
    </row>
    <row r="16" s="2" customFormat="1" ht="38" customHeight="1" spans="1:8">
      <c r="A16" s="64" t="s">
        <v>162</v>
      </c>
      <c r="B16" s="65" t="s">
        <v>161</v>
      </c>
      <c r="C16" s="66">
        <v>749</v>
      </c>
      <c r="D16" s="66">
        <v>5312</v>
      </c>
      <c r="E16" s="66">
        <v>199</v>
      </c>
      <c r="F16" s="66">
        <v>283</v>
      </c>
      <c r="G16" s="66">
        <v>1877.62</v>
      </c>
      <c r="H16" s="66">
        <v>22.79</v>
      </c>
    </row>
    <row r="17" ht="18.75" customHeight="1" spans="1:2">
      <c r="A17" s="22"/>
      <c r="B17" s="67"/>
    </row>
    <row r="18" spans="1:2">
      <c r="A18" s="22"/>
      <c r="B18" s="67"/>
    </row>
    <row r="19" spans="1:2">
      <c r="A19" s="22"/>
      <c r="B19" s="67"/>
    </row>
    <row r="20" spans="1:2">
      <c r="A20" s="22"/>
      <c r="B20" s="67"/>
    </row>
    <row r="21" spans="1:2">
      <c r="A21" s="22"/>
      <c r="B21" s="67"/>
    </row>
  </sheetData>
  <mergeCells count="1">
    <mergeCell ref="A1:H1"/>
  </mergeCells>
  <pageMargins left="1.14" right="0.94" top="1.38" bottom="1.38" header="0.51" footer="1.1"/>
  <pageSetup paperSize="9" firstPageNumber="118" orientation="portrait" useFirstPageNumber="1"/>
  <headerFooter alignWithMargins="0" scaleWithDoc="0">
    <oddFooter>&amp;C&amp;10 &amp;12 122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3"/>
  </sheetPr>
  <dimension ref="A1:K35"/>
  <sheetViews>
    <sheetView workbookViewId="0">
      <selection activeCell="M18" sqref="M18"/>
    </sheetView>
  </sheetViews>
  <sheetFormatPr defaultColWidth="9" defaultRowHeight="12.75"/>
  <cols>
    <col min="1" max="1" width="21.375" style="3" customWidth="1"/>
    <col min="2" max="4" width="6.25" style="3" customWidth="1"/>
    <col min="5" max="5" width="7.125" style="3" customWidth="1"/>
    <col min="6" max="9" width="6.625" style="3" customWidth="1"/>
    <col min="10" max="16384" width="9" style="3"/>
  </cols>
  <sheetData>
    <row r="1" ht="20.1" customHeight="1" spans="1:9">
      <c r="A1" s="43" t="s">
        <v>163</v>
      </c>
      <c r="B1" s="43"/>
      <c r="C1" s="43"/>
      <c r="D1" s="43"/>
      <c r="E1" s="43"/>
      <c r="F1" s="43"/>
      <c r="G1" s="43"/>
      <c r="H1" s="43"/>
      <c r="I1" s="43"/>
    </row>
    <row r="2" ht="20.1" customHeight="1" spans="1:9">
      <c r="A2" s="44" t="s">
        <v>164</v>
      </c>
      <c r="B2" s="44"/>
      <c r="C2" s="44"/>
      <c r="D2" s="44"/>
      <c r="E2" s="44"/>
      <c r="F2" s="44"/>
      <c r="G2" s="44"/>
      <c r="H2" s="44"/>
      <c r="I2" s="44"/>
    </row>
    <row r="3" s="34" customFormat="1" ht="35.1" customHeight="1" spans="1:11">
      <c r="A3" s="8" t="s">
        <v>165</v>
      </c>
      <c r="B3" s="36" t="s">
        <v>166</v>
      </c>
      <c r="C3" s="36" t="s">
        <v>167</v>
      </c>
      <c r="D3" s="35" t="s">
        <v>168</v>
      </c>
      <c r="E3" s="36" t="s">
        <v>169</v>
      </c>
      <c r="F3" s="36" t="s">
        <v>170</v>
      </c>
      <c r="G3" s="35" t="s">
        <v>171</v>
      </c>
      <c r="H3" s="9" t="s">
        <v>172</v>
      </c>
      <c r="I3" s="9" t="s">
        <v>173</v>
      </c>
      <c r="K3" s="31"/>
    </row>
    <row r="4" s="2" customFormat="1" ht="20.1" customHeight="1" spans="1:11">
      <c r="A4" s="10" t="s">
        <v>174</v>
      </c>
      <c r="B4" s="45"/>
      <c r="C4" s="46"/>
      <c r="D4" s="46"/>
      <c r="E4" s="46"/>
      <c r="F4" s="46"/>
      <c r="G4" s="46"/>
      <c r="H4" s="40"/>
      <c r="I4" s="40"/>
      <c r="K4" s="16"/>
    </row>
    <row r="5" s="2" customFormat="1" ht="20.1" customHeight="1" spans="1:11">
      <c r="A5" s="11" t="s">
        <v>175</v>
      </c>
      <c r="B5" s="47">
        <v>1.0743</v>
      </c>
      <c r="C5" s="27">
        <v>1.5489</v>
      </c>
      <c r="D5" s="27">
        <v>3.3636</v>
      </c>
      <c r="E5" s="27">
        <v>3.8856</v>
      </c>
      <c r="F5" s="27">
        <v>6.5878</v>
      </c>
      <c r="G5" s="27">
        <v>5.9902</v>
      </c>
      <c r="H5" s="12">
        <v>8.6955</v>
      </c>
      <c r="I5" s="12">
        <v>10.4048</v>
      </c>
      <c r="K5" s="16"/>
    </row>
    <row r="6" ht="20.1" customHeight="1" spans="1:11">
      <c r="A6" s="13" t="s">
        <v>176</v>
      </c>
      <c r="B6" s="48"/>
      <c r="C6" s="38"/>
      <c r="D6" s="38"/>
      <c r="E6" s="38"/>
      <c r="F6" s="38"/>
      <c r="G6" s="38"/>
      <c r="H6" s="14"/>
      <c r="I6" s="14"/>
      <c r="K6" s="18"/>
    </row>
    <row r="7" customFormat="1" ht="20.1" customHeight="1" spans="1:11">
      <c r="A7" s="13" t="s">
        <v>177</v>
      </c>
      <c r="B7" s="48"/>
      <c r="C7" s="38"/>
      <c r="D7" s="38"/>
      <c r="E7" s="38"/>
      <c r="F7" s="38"/>
      <c r="G7" s="38"/>
      <c r="H7" s="14"/>
      <c r="I7" s="14"/>
      <c r="K7" s="18"/>
    </row>
    <row r="8" s="2" customFormat="1" ht="20.1" customHeight="1" spans="1:11">
      <c r="A8" s="11" t="s">
        <v>178</v>
      </c>
      <c r="B8" s="47">
        <v>1.3193</v>
      </c>
      <c r="C8" s="27">
        <v>2.0307</v>
      </c>
      <c r="D8" s="27">
        <v>6.2139</v>
      </c>
      <c r="E8" s="27">
        <v>10.5464</v>
      </c>
      <c r="F8" s="27">
        <v>17.9315</v>
      </c>
      <c r="G8" s="27">
        <v>20.502</v>
      </c>
      <c r="H8" s="12">
        <v>23.1748</v>
      </c>
      <c r="I8" s="12">
        <v>28.2857</v>
      </c>
      <c r="K8" s="16"/>
    </row>
    <row r="9" ht="20.1" customHeight="1" spans="1:11">
      <c r="A9" s="13" t="s">
        <v>179</v>
      </c>
      <c r="B9" s="48"/>
      <c r="C9" s="38"/>
      <c r="D9" s="38"/>
      <c r="E9" s="38"/>
      <c r="F9" s="38"/>
      <c r="G9" s="38"/>
      <c r="H9" s="14"/>
      <c r="I9" s="14"/>
      <c r="K9" s="18"/>
    </row>
    <row r="10" ht="20.1" customHeight="1" spans="1:11">
      <c r="A10" s="13" t="s">
        <v>37</v>
      </c>
      <c r="B10" s="48"/>
      <c r="C10" s="38"/>
      <c r="D10" s="38"/>
      <c r="E10" s="38"/>
      <c r="F10" s="38"/>
      <c r="G10" s="38"/>
      <c r="H10" s="14"/>
      <c r="I10" s="14"/>
      <c r="K10" s="18"/>
    </row>
    <row r="11" ht="20.1" customHeight="1" spans="1:11">
      <c r="A11" s="13" t="s">
        <v>38</v>
      </c>
      <c r="B11" s="48"/>
      <c r="C11" s="38"/>
      <c r="D11" s="38"/>
      <c r="E11" s="38"/>
      <c r="F11" s="38"/>
      <c r="G11" s="38"/>
      <c r="H11" s="14"/>
      <c r="I11" s="14"/>
      <c r="K11" s="18"/>
    </row>
    <row r="12" ht="20.1" customHeight="1" spans="1:11">
      <c r="A12" s="13" t="s">
        <v>39</v>
      </c>
      <c r="B12" s="48"/>
      <c r="C12" s="38"/>
      <c r="D12" s="38"/>
      <c r="E12" s="38"/>
      <c r="F12" s="38"/>
      <c r="G12" s="38"/>
      <c r="H12" s="14"/>
      <c r="I12" s="14"/>
      <c r="K12" s="18"/>
    </row>
    <row r="13" ht="20.1" customHeight="1" spans="1:11">
      <c r="A13" s="13" t="s">
        <v>41</v>
      </c>
      <c r="B13" s="48"/>
      <c r="C13" s="38"/>
      <c r="D13" s="38"/>
      <c r="E13" s="38"/>
      <c r="F13" s="38"/>
      <c r="G13" s="38"/>
      <c r="H13" s="14"/>
      <c r="I13" s="14"/>
      <c r="K13" s="18"/>
    </row>
    <row r="14" ht="20.1" customHeight="1" spans="1:11">
      <c r="A14" s="13" t="s">
        <v>42</v>
      </c>
      <c r="B14" s="48"/>
      <c r="C14" s="38"/>
      <c r="D14" s="38"/>
      <c r="E14" s="38"/>
      <c r="F14" s="38"/>
      <c r="G14" s="38"/>
      <c r="H14" s="14"/>
      <c r="I14" s="14"/>
      <c r="K14" s="18"/>
    </row>
    <row r="15" ht="20.1" customHeight="1" spans="1:11">
      <c r="A15" s="13" t="s">
        <v>43</v>
      </c>
      <c r="B15" s="48"/>
      <c r="C15" s="38"/>
      <c r="D15" s="38"/>
      <c r="E15" s="38"/>
      <c r="F15" s="38"/>
      <c r="G15" s="38"/>
      <c r="H15" s="14"/>
      <c r="I15" s="14"/>
      <c r="K15" s="18"/>
    </row>
    <row r="16" ht="20.1" customHeight="1" spans="1:11">
      <c r="A16" s="13" t="s">
        <v>44</v>
      </c>
      <c r="B16" s="48"/>
      <c r="C16" s="38"/>
      <c r="D16" s="38"/>
      <c r="E16" s="38"/>
      <c r="F16" s="38"/>
      <c r="G16" s="38"/>
      <c r="H16" s="14"/>
      <c r="I16" s="14"/>
      <c r="K16" s="18"/>
    </row>
    <row r="17" s="2" customFormat="1" ht="20.1" customHeight="1" spans="1:11">
      <c r="A17" s="15" t="s">
        <v>180</v>
      </c>
      <c r="B17" s="47"/>
      <c r="C17" s="27"/>
      <c r="D17" s="27"/>
      <c r="E17" s="27"/>
      <c r="F17" s="27"/>
      <c r="G17" s="27"/>
      <c r="H17" s="12"/>
      <c r="I17" s="12"/>
      <c r="K17" s="16"/>
    </row>
    <row r="18" s="2" customFormat="1" ht="25.35" customHeight="1" spans="1:11">
      <c r="A18" s="15" t="s">
        <v>181</v>
      </c>
      <c r="B18" s="47">
        <v>10.1181</v>
      </c>
      <c r="C18" s="27">
        <v>17.2007</v>
      </c>
      <c r="D18" s="27">
        <v>65.4639</v>
      </c>
      <c r="E18" s="27">
        <v>139.4263</v>
      </c>
      <c r="F18" s="27">
        <v>192.6759</v>
      </c>
      <c r="G18" s="27">
        <v>218.3114</v>
      </c>
      <c r="H18" s="12">
        <v>245.3279</v>
      </c>
      <c r="I18" s="12">
        <v>281.2731</v>
      </c>
      <c r="K18" s="16"/>
    </row>
    <row r="19" ht="25.35" customHeight="1" spans="1:11">
      <c r="A19" s="13" t="s">
        <v>182</v>
      </c>
      <c r="B19" s="48">
        <v>6.7623</v>
      </c>
      <c r="C19" s="38">
        <v>12.3737</v>
      </c>
      <c r="D19" s="38">
        <v>49.1551</v>
      </c>
      <c r="E19" s="38">
        <v>104.9933</v>
      </c>
      <c r="F19" s="38">
        <v>149.282</v>
      </c>
      <c r="G19" s="38">
        <v>171.1918</v>
      </c>
      <c r="H19" s="14">
        <v>189.9106</v>
      </c>
      <c r="I19" s="14">
        <v>214.3921</v>
      </c>
      <c r="K19" s="18"/>
    </row>
    <row r="20" s="2" customFormat="1" ht="25.35" customHeight="1" spans="1:11">
      <c r="A20" s="15" t="s">
        <v>183</v>
      </c>
      <c r="B20" s="47">
        <v>16.5752</v>
      </c>
      <c r="C20" s="27">
        <v>21.274</v>
      </c>
      <c r="D20" s="27">
        <v>71.8136</v>
      </c>
      <c r="E20" s="53">
        <v>85.2228</v>
      </c>
      <c r="F20" s="27">
        <v>107.2103</v>
      </c>
      <c r="G20" s="27">
        <v>107.0089</v>
      </c>
      <c r="H20" s="12">
        <v>99.6593</v>
      </c>
      <c r="I20" s="12">
        <v>106.7416</v>
      </c>
      <c r="K20" s="16"/>
    </row>
    <row r="21" ht="25.35" customHeight="1" spans="1:11">
      <c r="A21" s="13" t="s">
        <v>184</v>
      </c>
      <c r="B21" s="48">
        <v>2.9921</v>
      </c>
      <c r="C21" s="38">
        <v>4.6321</v>
      </c>
      <c r="D21" s="38">
        <v>11.6701</v>
      </c>
      <c r="E21" s="54">
        <v>12.9284</v>
      </c>
      <c r="F21" s="38">
        <v>13.2423</v>
      </c>
      <c r="G21" s="38">
        <v>10.0567</v>
      </c>
      <c r="H21" s="14">
        <v>7.55</v>
      </c>
      <c r="I21" s="14">
        <v>8.0264</v>
      </c>
      <c r="K21" s="18"/>
    </row>
    <row r="22" ht="25.35" customHeight="1" spans="1:11">
      <c r="A22" s="13" t="s">
        <v>185</v>
      </c>
      <c r="B22" s="48">
        <v>7.1917</v>
      </c>
      <c r="C22" s="38">
        <v>8.6042</v>
      </c>
      <c r="D22" s="38">
        <v>20.0216</v>
      </c>
      <c r="E22" s="54">
        <v>19.2874</v>
      </c>
      <c r="F22" s="38">
        <v>15.2314</v>
      </c>
      <c r="G22" s="38">
        <v>9.4172</v>
      </c>
      <c r="H22" s="14">
        <v>5.8001</v>
      </c>
      <c r="I22" s="14">
        <v>5.3833</v>
      </c>
      <c r="K22" s="18"/>
    </row>
    <row r="23" ht="25.35" customHeight="1" spans="1:11">
      <c r="A23" s="13" t="s">
        <v>186</v>
      </c>
      <c r="B23" s="48">
        <v>3.7754</v>
      </c>
      <c r="C23" s="38">
        <v>5.1763</v>
      </c>
      <c r="D23" s="38">
        <v>19.9858</v>
      </c>
      <c r="E23" s="54">
        <v>14.5691</v>
      </c>
      <c r="F23" s="38">
        <v>17.196</v>
      </c>
      <c r="G23" s="38">
        <v>17.9203</v>
      </c>
      <c r="H23" s="14">
        <v>17.2503</v>
      </c>
      <c r="I23" s="14">
        <v>17.5897</v>
      </c>
      <c r="K23" s="18"/>
    </row>
    <row r="24" s="2" customFormat="1" ht="20.1" customHeight="1" spans="1:11">
      <c r="A24" s="15" t="s">
        <v>187</v>
      </c>
      <c r="B24" s="47"/>
      <c r="C24" s="27"/>
      <c r="D24" s="27"/>
      <c r="E24" s="27"/>
      <c r="F24" s="27"/>
      <c r="G24" s="27"/>
      <c r="H24" s="12"/>
      <c r="I24" s="12"/>
      <c r="K24" s="16"/>
    </row>
    <row r="25" ht="20.1" customHeight="1" spans="1:11">
      <c r="A25" s="13" t="s">
        <v>188</v>
      </c>
      <c r="B25" s="48">
        <v>15.1832</v>
      </c>
      <c r="C25" s="38">
        <v>26.2823</v>
      </c>
      <c r="D25" s="38">
        <v>95.5434</v>
      </c>
      <c r="E25" s="38">
        <v>171.1175</v>
      </c>
      <c r="F25" s="38">
        <v>345.7583</v>
      </c>
      <c r="G25" s="38">
        <v>342.7465</v>
      </c>
      <c r="H25" s="14">
        <v>651.17</v>
      </c>
      <c r="I25" s="14">
        <v>697.8005</v>
      </c>
      <c r="K25" s="18"/>
    </row>
    <row r="26" ht="20.1" customHeight="1" spans="1:11">
      <c r="A26" s="13" t="s">
        <v>189</v>
      </c>
      <c r="B26" s="48">
        <v>0.1159</v>
      </c>
      <c r="C26" s="38">
        <v>0.2156</v>
      </c>
      <c r="D26" s="38">
        <v>1.2309</v>
      </c>
      <c r="E26" s="38">
        <v>1.7571</v>
      </c>
      <c r="F26" s="38">
        <v>3.4764</v>
      </c>
      <c r="G26" s="38">
        <v>2.9513</v>
      </c>
      <c r="H26" s="14">
        <v>4.3701</v>
      </c>
      <c r="I26" s="14">
        <v>5.8695</v>
      </c>
      <c r="K26" s="18"/>
    </row>
    <row r="27" ht="20.1" customHeight="1" spans="1:11">
      <c r="A27" s="20" t="s">
        <v>190</v>
      </c>
      <c r="B27" s="49">
        <v>0.0368</v>
      </c>
      <c r="C27" s="39">
        <v>0.0904</v>
      </c>
      <c r="D27" s="39">
        <v>0.5087</v>
      </c>
      <c r="E27" s="39">
        <v>0.5427</v>
      </c>
      <c r="F27" s="39">
        <v>0.958</v>
      </c>
      <c r="G27" s="39">
        <v>0.9792</v>
      </c>
      <c r="H27" s="41">
        <v>1.0831</v>
      </c>
      <c r="I27" s="41">
        <v>1.5543</v>
      </c>
      <c r="K27" s="18"/>
    </row>
    <row r="28" ht="18.75" customHeight="1" spans="1:6">
      <c r="A28" s="50" t="s">
        <v>191</v>
      </c>
      <c r="B28" s="51"/>
      <c r="C28" s="51"/>
      <c r="D28" s="52"/>
      <c r="E28" s="52"/>
      <c r="F28" s="52"/>
    </row>
    <row r="29" ht="16.5" customHeight="1" spans="1:6">
      <c r="A29" s="51" t="s">
        <v>192</v>
      </c>
      <c r="B29" s="51"/>
      <c r="C29" s="51"/>
      <c r="D29" s="52"/>
      <c r="E29" s="52"/>
      <c r="F29" s="52"/>
    </row>
    <row r="30" spans="1:3">
      <c r="A30" s="22"/>
      <c r="B30" s="22"/>
      <c r="C30" s="22"/>
    </row>
    <row r="31" spans="1:3">
      <c r="A31" s="22"/>
      <c r="B31" s="22"/>
      <c r="C31" s="22"/>
    </row>
    <row r="32" spans="1:3">
      <c r="A32" s="22"/>
      <c r="B32" s="22"/>
      <c r="C32" s="22"/>
    </row>
    <row r="33" spans="1:3">
      <c r="A33" s="22"/>
      <c r="B33" s="22"/>
      <c r="C33" s="22"/>
    </row>
    <row r="34" spans="1:3">
      <c r="A34" s="22"/>
      <c r="B34" s="22"/>
      <c r="C34" s="22"/>
    </row>
    <row r="35" spans="1:3">
      <c r="A35" s="22"/>
      <c r="B35" s="22"/>
      <c r="C35" s="22"/>
    </row>
  </sheetData>
  <mergeCells count="2">
    <mergeCell ref="A1:I1"/>
    <mergeCell ref="A2:I2"/>
  </mergeCells>
  <pageMargins left="1.14" right="0.94" top="1.38" bottom="1.38" header="0.51" footer="1.1"/>
  <pageSetup paperSize="9" firstPageNumber="119" orientation="portrait" useFirstPageNumber="1"/>
  <headerFooter alignWithMargins="0" scaleWithDoc="0">
    <oddFooter>&amp;C&amp;10 &amp;12 123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3"/>
  </sheetPr>
  <dimension ref="A1:K35"/>
  <sheetViews>
    <sheetView workbookViewId="0">
      <selection activeCell="I2" sqref="I2:I26"/>
    </sheetView>
  </sheetViews>
  <sheetFormatPr defaultColWidth="9" defaultRowHeight="12.75"/>
  <cols>
    <col min="1" max="1" width="20.875" style="3" customWidth="1"/>
    <col min="2" max="9" width="6.625" style="3" customWidth="1"/>
    <col min="10" max="10" width="9" style="3"/>
    <col min="11" max="11" width="20.375" style="3" customWidth="1"/>
    <col min="12" max="16384" width="9" style="3"/>
  </cols>
  <sheetData>
    <row r="1" ht="39.95" customHeight="1" spans="1:1">
      <c r="A1" s="6" t="s">
        <v>193</v>
      </c>
    </row>
    <row r="2" s="34" customFormat="1" ht="35.1" customHeight="1" spans="1:11">
      <c r="A2" s="8" t="s">
        <v>165</v>
      </c>
      <c r="B2" s="35" t="s">
        <v>194</v>
      </c>
      <c r="C2" s="35" t="s">
        <v>195</v>
      </c>
      <c r="D2" s="36" t="s">
        <v>196</v>
      </c>
      <c r="E2" s="35" t="s">
        <v>197</v>
      </c>
      <c r="F2" s="36" t="s">
        <v>198</v>
      </c>
      <c r="G2" s="36" t="s">
        <v>199</v>
      </c>
      <c r="H2" s="9" t="s">
        <v>200</v>
      </c>
      <c r="I2" s="42" t="s">
        <v>201</v>
      </c>
      <c r="K2" s="5"/>
    </row>
    <row r="3" s="2" customFormat="1" ht="20.1" customHeight="1" spans="1:11">
      <c r="A3" s="10" t="s">
        <v>174</v>
      </c>
      <c r="B3" s="37"/>
      <c r="C3" s="37"/>
      <c r="D3" s="37"/>
      <c r="E3" s="37"/>
      <c r="F3" s="37"/>
      <c r="G3" s="37"/>
      <c r="H3" s="40"/>
      <c r="I3" s="40"/>
      <c r="K3" s="40"/>
    </row>
    <row r="4" s="2" customFormat="1" ht="20.1" customHeight="1" spans="1:11">
      <c r="A4" s="11" t="s">
        <v>175</v>
      </c>
      <c r="B4" s="27">
        <v>12.9683</v>
      </c>
      <c r="C4" s="27">
        <v>16.3572</v>
      </c>
      <c r="D4" s="27">
        <v>20.1553</v>
      </c>
      <c r="E4" s="27">
        <v>26.771</v>
      </c>
      <c r="F4" s="27">
        <v>34.9503</v>
      </c>
      <c r="G4" s="27">
        <v>43.1221</v>
      </c>
      <c r="H4" s="12">
        <v>53.717</v>
      </c>
      <c r="I4" s="12">
        <v>62.9708</v>
      </c>
      <c r="K4" s="40"/>
    </row>
    <row r="5" ht="20.1" customHeight="1" spans="1:11">
      <c r="A5" s="13" t="s">
        <v>202</v>
      </c>
      <c r="B5" s="38">
        <v>10.4549</v>
      </c>
      <c r="C5" s="38">
        <v>12.7414</v>
      </c>
      <c r="D5" s="38">
        <v>13.8376</v>
      </c>
      <c r="E5" s="38">
        <v>18.2734</v>
      </c>
      <c r="F5" s="38">
        <v>23.4298</v>
      </c>
      <c r="G5" s="38">
        <v>28.6271</v>
      </c>
      <c r="H5" s="14">
        <v>35.1869</v>
      </c>
      <c r="I5" s="14">
        <v>38.8321</v>
      </c>
      <c r="K5" s="4"/>
    </row>
    <row r="6" customFormat="1" ht="20.1" customHeight="1" spans="1:11">
      <c r="A6" s="13" t="s">
        <v>203</v>
      </c>
      <c r="B6" s="38">
        <v>2.5134</v>
      </c>
      <c r="C6" s="38">
        <v>3.6158</v>
      </c>
      <c r="D6" s="38">
        <v>6.3177</v>
      </c>
      <c r="E6" s="38">
        <v>8.4976</v>
      </c>
      <c r="F6" s="38">
        <v>11.5205</v>
      </c>
      <c r="G6" s="38">
        <v>14.495</v>
      </c>
      <c r="H6" s="14">
        <v>18.5301</v>
      </c>
      <c r="I6" s="14">
        <v>24.1387</v>
      </c>
      <c r="K6" s="4"/>
    </row>
    <row r="7" s="2" customFormat="1" ht="20.1" customHeight="1" spans="1:11">
      <c r="A7" s="11" t="s">
        <v>178</v>
      </c>
      <c r="B7" s="27">
        <v>35.6811</v>
      </c>
      <c r="C7" s="27">
        <v>45.9288</v>
      </c>
      <c r="D7" s="27">
        <v>56.6367</v>
      </c>
      <c r="E7" s="27">
        <v>64.9223</v>
      </c>
      <c r="F7" s="27">
        <v>81.0523</v>
      </c>
      <c r="G7" s="27">
        <v>102.9023</v>
      </c>
      <c r="H7" s="12">
        <v>114.2992</v>
      </c>
      <c r="I7" s="12">
        <v>123.6039</v>
      </c>
      <c r="K7" s="40"/>
    </row>
    <row r="8" s="2" customFormat="1" ht="20.1" customHeight="1" spans="1:11">
      <c r="A8" s="13" t="s">
        <v>179</v>
      </c>
      <c r="B8" s="38">
        <v>7.8648</v>
      </c>
      <c r="C8" s="38">
        <v>9.0491</v>
      </c>
      <c r="D8" s="38">
        <v>9.6389</v>
      </c>
      <c r="E8" s="38">
        <v>10.2006</v>
      </c>
      <c r="F8" s="38">
        <v>11.3833</v>
      </c>
      <c r="G8" s="38">
        <v>14.0474</v>
      </c>
      <c r="H8" s="14">
        <v>16.2511</v>
      </c>
      <c r="I8" s="14">
        <v>16.0111</v>
      </c>
      <c r="K8" s="40"/>
    </row>
    <row r="9" s="2" customFormat="1" ht="20.1" customHeight="1" spans="1:11">
      <c r="A9" s="13" t="s">
        <v>37</v>
      </c>
      <c r="B9" s="38">
        <v>2.4777</v>
      </c>
      <c r="C9" s="38">
        <v>3.407</v>
      </c>
      <c r="D9" s="38">
        <v>4.0257</v>
      </c>
      <c r="E9" s="38">
        <v>4.994</v>
      </c>
      <c r="F9" s="38">
        <v>5.8652</v>
      </c>
      <c r="G9" s="38">
        <v>6.3371</v>
      </c>
      <c r="H9" s="14">
        <v>7.628</v>
      </c>
      <c r="I9" s="14">
        <v>7.7263</v>
      </c>
      <c r="K9" s="40"/>
    </row>
    <row r="10" s="2" customFormat="1" ht="20.1" customHeight="1" spans="1:11">
      <c r="A10" s="13" t="s">
        <v>38</v>
      </c>
      <c r="B10" s="38">
        <v>7.8192</v>
      </c>
      <c r="C10" s="38">
        <v>8.9681</v>
      </c>
      <c r="D10" s="38">
        <v>9.6566</v>
      </c>
      <c r="E10" s="38">
        <v>13.0636</v>
      </c>
      <c r="F10" s="38">
        <v>16.0854</v>
      </c>
      <c r="G10" s="38">
        <v>23.8597</v>
      </c>
      <c r="H10" s="14">
        <v>24.9014</v>
      </c>
      <c r="I10" s="14">
        <v>26.0781</v>
      </c>
      <c r="K10" s="40"/>
    </row>
    <row r="11" ht="20.1" customHeight="1" spans="1:11">
      <c r="A11" s="13" t="s">
        <v>204</v>
      </c>
      <c r="B11" s="38">
        <v>0.5422</v>
      </c>
      <c r="C11" s="38">
        <v>0.5792</v>
      </c>
      <c r="D11" s="38">
        <v>0.6752</v>
      </c>
      <c r="E11" s="38">
        <v>0.7992</v>
      </c>
      <c r="F11" s="38">
        <v>1.0501</v>
      </c>
      <c r="G11" s="38">
        <v>1.3108</v>
      </c>
      <c r="H11" s="14">
        <v>1.202</v>
      </c>
      <c r="I11" s="14">
        <v>1.1568</v>
      </c>
      <c r="K11" s="4"/>
    </row>
    <row r="12" ht="20.1" customHeight="1" spans="1:11">
      <c r="A12" s="13" t="s">
        <v>41</v>
      </c>
      <c r="B12" s="38">
        <v>4.3601</v>
      </c>
      <c r="C12" s="38">
        <v>6.0701</v>
      </c>
      <c r="D12" s="38">
        <v>7.053</v>
      </c>
      <c r="E12" s="38">
        <v>8.0666</v>
      </c>
      <c r="F12" s="38">
        <v>9.6226</v>
      </c>
      <c r="G12" s="38">
        <v>11.4326</v>
      </c>
      <c r="H12" s="14">
        <v>15.7601</v>
      </c>
      <c r="I12" s="14">
        <v>17.7078</v>
      </c>
      <c r="K12" s="4"/>
    </row>
    <row r="13" ht="20.1" customHeight="1" spans="1:11">
      <c r="A13" s="13" t="s">
        <v>205</v>
      </c>
      <c r="B13" s="38">
        <v>2.3408</v>
      </c>
      <c r="C13" s="38">
        <v>3.5665</v>
      </c>
      <c r="D13" s="38">
        <v>4.1005</v>
      </c>
      <c r="E13" s="38">
        <v>5.5722</v>
      </c>
      <c r="F13" s="38">
        <v>9.0701</v>
      </c>
      <c r="G13" s="38">
        <v>10.2518</v>
      </c>
      <c r="H13" s="14">
        <v>10.7292</v>
      </c>
      <c r="I13" s="14">
        <v>14.6827</v>
      </c>
      <c r="K13" s="4"/>
    </row>
    <row r="14" ht="20.1" customHeight="1" spans="1:11">
      <c r="A14" s="13" t="s">
        <v>206</v>
      </c>
      <c r="B14" s="38">
        <v>0.4179</v>
      </c>
      <c r="C14" s="38">
        <v>0.5771</v>
      </c>
      <c r="D14" s="38">
        <v>0.7487</v>
      </c>
      <c r="E14" s="38">
        <v>1.5703</v>
      </c>
      <c r="F14" s="38">
        <v>1.0456</v>
      </c>
      <c r="G14" s="38">
        <v>1.6728</v>
      </c>
      <c r="H14" s="14">
        <v>1.8328</v>
      </c>
      <c r="I14" s="14">
        <v>1.8767</v>
      </c>
      <c r="K14" s="4"/>
    </row>
    <row r="15" ht="20.1" customHeight="1" spans="1:11">
      <c r="A15" s="13" t="s">
        <v>207</v>
      </c>
      <c r="B15" s="38">
        <v>1.6763</v>
      </c>
      <c r="C15" s="38">
        <v>1.4134</v>
      </c>
      <c r="D15" s="38">
        <v>1.691</v>
      </c>
      <c r="E15" s="38">
        <v>1.7745</v>
      </c>
      <c r="F15" s="38">
        <v>2.9296</v>
      </c>
      <c r="G15" s="38">
        <v>3.0275</v>
      </c>
      <c r="H15" s="14">
        <v>3.3671</v>
      </c>
      <c r="I15" s="14">
        <v>3.9042</v>
      </c>
      <c r="K15" s="4"/>
    </row>
    <row r="16" s="2" customFormat="1" ht="27" customHeight="1" spans="1:11">
      <c r="A16" s="15" t="s">
        <v>180</v>
      </c>
      <c r="B16" s="27"/>
      <c r="C16" s="27"/>
      <c r="D16" s="27"/>
      <c r="E16" s="27"/>
      <c r="F16" s="27"/>
      <c r="G16" s="27"/>
      <c r="H16" s="12"/>
      <c r="I16" s="12"/>
      <c r="K16" s="40"/>
    </row>
    <row r="17" s="2" customFormat="1" ht="27.4" customHeight="1" spans="1:11">
      <c r="A17" s="15" t="s">
        <v>181</v>
      </c>
      <c r="B17" s="27">
        <v>315.5541</v>
      </c>
      <c r="C17" s="27">
        <v>391.9086</v>
      </c>
      <c r="D17" s="27">
        <v>473.7185</v>
      </c>
      <c r="E17" s="27">
        <v>564.1896</v>
      </c>
      <c r="F17" s="27">
        <v>638.5244</v>
      </c>
      <c r="G17" s="27">
        <v>725.2766</v>
      </c>
      <c r="H17" s="12">
        <v>813.0328</v>
      </c>
      <c r="I17" s="12">
        <v>907.107</v>
      </c>
      <c r="K17" s="40"/>
    </row>
    <row r="18" ht="27.4" customHeight="1" spans="1:11">
      <c r="A18" s="13" t="s">
        <v>208</v>
      </c>
      <c r="B18" s="38">
        <v>229.4498</v>
      </c>
      <c r="C18" s="38">
        <v>276.0806</v>
      </c>
      <c r="D18" s="38">
        <v>320.1446</v>
      </c>
      <c r="E18" s="38">
        <v>386.819</v>
      </c>
      <c r="F18" s="38">
        <v>432.6272</v>
      </c>
      <c r="G18" s="38">
        <v>494.5871</v>
      </c>
      <c r="H18" s="14">
        <v>556.9763</v>
      </c>
      <c r="I18" s="14">
        <v>607.868</v>
      </c>
      <c r="K18" s="4"/>
    </row>
    <row r="19" s="2" customFormat="1" ht="27.4" customHeight="1" spans="1:11">
      <c r="A19" s="15" t="s">
        <v>183</v>
      </c>
      <c r="B19" s="27">
        <v>135.5639</v>
      </c>
      <c r="C19" s="27">
        <v>158.3808</v>
      </c>
      <c r="D19" s="27">
        <v>223.8641</v>
      </c>
      <c r="E19" s="27">
        <v>283.926</v>
      </c>
      <c r="F19" s="27">
        <v>357.5175</v>
      </c>
      <c r="G19" s="27">
        <v>430.3353</v>
      </c>
      <c r="H19" s="12">
        <v>524.7705</v>
      </c>
      <c r="I19" s="12">
        <v>694.7924</v>
      </c>
      <c r="K19" s="40"/>
    </row>
    <row r="20" ht="27.4" customHeight="1" spans="1:11">
      <c r="A20" s="13" t="s">
        <v>184</v>
      </c>
      <c r="B20" s="38">
        <v>9.4917</v>
      </c>
      <c r="C20" s="38">
        <v>9.7488</v>
      </c>
      <c r="D20" s="38">
        <v>7.2241</v>
      </c>
      <c r="E20" s="38"/>
      <c r="F20" s="38"/>
      <c r="G20" s="38"/>
      <c r="H20" s="14"/>
      <c r="I20" s="14"/>
      <c r="K20" s="4"/>
    </row>
    <row r="21" ht="27.4" customHeight="1" spans="1:11">
      <c r="A21" s="13" t="s">
        <v>185</v>
      </c>
      <c r="B21" s="38">
        <v>5.1054</v>
      </c>
      <c r="C21" s="38">
        <v>4.0285</v>
      </c>
      <c r="D21" s="38">
        <v>4.6866</v>
      </c>
      <c r="E21" s="38"/>
      <c r="F21" s="38"/>
      <c r="G21" s="38"/>
      <c r="H21" s="14"/>
      <c r="I21" s="14"/>
      <c r="K21" s="4"/>
    </row>
    <row r="22" ht="27.4" customHeight="1" spans="1:11">
      <c r="A22" s="13" t="s">
        <v>186</v>
      </c>
      <c r="B22" s="38">
        <v>22.4199</v>
      </c>
      <c r="C22" s="38">
        <v>25.0716</v>
      </c>
      <c r="D22" s="38">
        <v>27.8651</v>
      </c>
      <c r="E22" s="38"/>
      <c r="F22" s="38"/>
      <c r="G22" s="38"/>
      <c r="H22" s="14"/>
      <c r="I22" s="14"/>
      <c r="K22" s="4"/>
    </row>
    <row r="23" s="2" customFormat="1" ht="20.1" customHeight="1" spans="1:11">
      <c r="A23" s="15" t="s">
        <v>187</v>
      </c>
      <c r="B23" s="27"/>
      <c r="C23" s="27"/>
      <c r="D23" s="27"/>
      <c r="E23" s="27"/>
      <c r="F23" s="27"/>
      <c r="G23" s="27"/>
      <c r="H23" s="12"/>
      <c r="I23" s="12"/>
      <c r="K23" s="40"/>
    </row>
    <row r="24" ht="20.1" customHeight="1" spans="1:11">
      <c r="A24" s="13" t="s">
        <v>188</v>
      </c>
      <c r="B24" s="38"/>
      <c r="C24" s="38"/>
      <c r="D24" s="38"/>
      <c r="E24" s="38"/>
      <c r="F24" s="38"/>
      <c r="G24" s="38"/>
      <c r="H24" s="14"/>
      <c r="I24" s="14"/>
      <c r="K24" s="4"/>
    </row>
    <row r="25" ht="20.1" customHeight="1" spans="1:11">
      <c r="A25" s="13" t="s">
        <v>189</v>
      </c>
      <c r="B25" s="38">
        <v>7.0965</v>
      </c>
      <c r="C25" s="38">
        <v>10.4689</v>
      </c>
      <c r="D25" s="38">
        <v>10.96015</v>
      </c>
      <c r="E25" s="38">
        <v>14.4054</v>
      </c>
      <c r="F25" s="38">
        <v>16.966</v>
      </c>
      <c r="G25" s="38">
        <v>18.0966</v>
      </c>
      <c r="H25" s="14">
        <v>18.9069</v>
      </c>
      <c r="I25" s="14">
        <v>20.2641</v>
      </c>
      <c r="K25" s="4"/>
    </row>
    <row r="26" ht="20.1" customHeight="1" spans="1:11">
      <c r="A26" s="20" t="s">
        <v>190</v>
      </c>
      <c r="B26" s="39">
        <v>1.6532</v>
      </c>
      <c r="C26" s="39">
        <v>2.166</v>
      </c>
      <c r="D26" s="39">
        <v>2.9252</v>
      </c>
      <c r="E26" s="39">
        <v>4.5086</v>
      </c>
      <c r="F26" s="39">
        <v>5.4666</v>
      </c>
      <c r="G26" s="39">
        <v>5.3608</v>
      </c>
      <c r="H26" s="41">
        <v>9.1905</v>
      </c>
      <c r="I26" s="41">
        <v>8.6899</v>
      </c>
      <c r="K26" s="4"/>
    </row>
    <row r="27" ht="24" customHeight="1" spans="1:1">
      <c r="A27" s="22"/>
    </row>
    <row r="28" spans="1:1">
      <c r="A28" s="22"/>
    </row>
    <row r="29" spans="1:1">
      <c r="A29" s="22"/>
    </row>
    <row r="30" spans="1:1">
      <c r="A30" s="22"/>
    </row>
    <row r="31" spans="1:1">
      <c r="A31" s="22"/>
    </row>
    <row r="32" spans="1:1">
      <c r="A32" s="22"/>
    </row>
    <row r="33" spans="1:1">
      <c r="A33" s="22"/>
    </row>
    <row r="34" spans="1:1">
      <c r="A34" s="22"/>
    </row>
    <row r="35" spans="1:1">
      <c r="A35" s="22"/>
    </row>
  </sheetData>
  <pageMargins left="1.14" right="0.94" top="1.38" bottom="1.38" header="0.51" footer="1.1"/>
  <pageSetup paperSize="9" firstPageNumber="120" orientation="portrait" useFirstPageNumber="1"/>
  <headerFooter alignWithMargins="0" scaleWithDoc="0">
    <oddFooter>&amp;C&amp;10 &amp;12 124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3"/>
  </sheetPr>
  <dimension ref="A1:I35"/>
  <sheetViews>
    <sheetView workbookViewId="0">
      <selection activeCell="I19" sqref="I19"/>
    </sheetView>
  </sheetViews>
  <sheetFormatPr defaultColWidth="9" defaultRowHeight="12.75"/>
  <cols>
    <col min="1" max="1" width="20.5" style="3" customWidth="1"/>
    <col min="2" max="2" width="6.5" style="4" customWidth="1"/>
    <col min="3" max="5" width="6.5" style="3" customWidth="1"/>
    <col min="6" max="7" width="6.875" style="3" customWidth="1"/>
    <col min="8" max="8" width="6.875" style="5" customWidth="1"/>
    <col min="9" max="9" width="6.875" style="3" customWidth="1"/>
    <col min="10" max="16384" width="9" style="3"/>
  </cols>
  <sheetData>
    <row r="1" s="1" customFormat="1" ht="39.95" customHeight="1" spans="1:8">
      <c r="A1" s="6" t="s">
        <v>209</v>
      </c>
      <c r="B1" s="7"/>
      <c r="H1" s="23"/>
    </row>
    <row r="2" ht="35.1" customHeight="1" spans="1:9">
      <c r="A2" s="8" t="s">
        <v>165</v>
      </c>
      <c r="B2" s="9" t="s">
        <v>210</v>
      </c>
      <c r="C2" s="9" t="s">
        <v>211</v>
      </c>
      <c r="D2" s="9" t="s">
        <v>143</v>
      </c>
      <c r="E2" s="9" t="s">
        <v>144</v>
      </c>
      <c r="F2" s="9" t="s">
        <v>145</v>
      </c>
      <c r="G2" s="24" t="s">
        <v>146</v>
      </c>
      <c r="H2" s="24" t="s">
        <v>147</v>
      </c>
      <c r="I2" s="9" t="s">
        <v>148</v>
      </c>
    </row>
    <row r="3" ht="20.1" customHeight="1" spans="1:7">
      <c r="A3" s="10" t="s">
        <v>174</v>
      </c>
      <c r="C3" s="4"/>
      <c r="F3" s="4"/>
      <c r="G3" s="5"/>
    </row>
    <row r="4" s="2" customFormat="1" ht="20.1" customHeight="1" spans="1:9">
      <c r="A4" s="11" t="s">
        <v>175</v>
      </c>
      <c r="B4" s="12">
        <v>67.9307</v>
      </c>
      <c r="C4" s="12">
        <v>57.9861</v>
      </c>
      <c r="D4" s="12">
        <v>60.6491</v>
      </c>
      <c r="E4" s="12">
        <v>62.6165</v>
      </c>
      <c r="F4" s="12">
        <v>64.2994</v>
      </c>
      <c r="G4" s="25">
        <v>65.7042</v>
      </c>
      <c r="H4" s="12">
        <v>77.6674</v>
      </c>
      <c r="I4" s="12">
        <v>76.3543</v>
      </c>
    </row>
    <row r="5" s="2" customFormat="1" ht="20.1" customHeight="1" spans="1:9">
      <c r="A5" s="13" t="s">
        <v>202</v>
      </c>
      <c r="B5" s="14">
        <v>38.0032</v>
      </c>
      <c r="C5" s="14">
        <v>35.4557</v>
      </c>
      <c r="D5" s="14">
        <v>38.229</v>
      </c>
      <c r="E5" s="14">
        <v>44.9653</v>
      </c>
      <c r="F5" s="14">
        <v>48.3941</v>
      </c>
      <c r="G5" s="26">
        <v>47.7534</v>
      </c>
      <c r="H5" s="14">
        <v>53.3262</v>
      </c>
      <c r="I5" s="14">
        <v>47.5537</v>
      </c>
    </row>
    <row r="6" ht="20.1" customHeight="1" spans="1:9">
      <c r="A6" s="13" t="s">
        <v>203</v>
      </c>
      <c r="B6" s="14">
        <v>29.9275</v>
      </c>
      <c r="C6" s="14">
        <v>22.5304</v>
      </c>
      <c r="D6" s="14">
        <v>22.4201</v>
      </c>
      <c r="E6" s="14">
        <v>17.6512</v>
      </c>
      <c r="F6" s="14">
        <v>15.9053</v>
      </c>
      <c r="G6" s="26">
        <v>17.9508</v>
      </c>
      <c r="H6" s="26">
        <v>24.3412</v>
      </c>
      <c r="I6" s="14">
        <v>28.8006</v>
      </c>
    </row>
    <row r="7" s="2" customFormat="1" ht="20.1" customHeight="1" spans="1:9">
      <c r="A7" s="11" t="s">
        <v>178</v>
      </c>
      <c r="B7" s="12">
        <v>170.9079</v>
      </c>
      <c r="C7" s="12">
        <v>194.3148</v>
      </c>
      <c r="D7" s="12">
        <v>193.1517</v>
      </c>
      <c r="E7" s="12">
        <v>226.2148</v>
      </c>
      <c r="F7" s="27">
        <v>242.3425</v>
      </c>
      <c r="G7" s="25">
        <v>249.8396</v>
      </c>
      <c r="H7" s="12">
        <v>242.6231</v>
      </c>
      <c r="I7" s="12">
        <v>271.3902</v>
      </c>
    </row>
    <row r="8" s="2" customFormat="1" ht="20.1" customHeight="1" spans="1:9">
      <c r="A8" s="13" t="s">
        <v>179</v>
      </c>
      <c r="B8" s="14">
        <v>16.6092</v>
      </c>
      <c r="C8" s="14">
        <v>19.6689</v>
      </c>
      <c r="D8" s="14">
        <v>18.5739</v>
      </c>
      <c r="E8" s="14">
        <v>22.4877</v>
      </c>
      <c r="F8" s="28">
        <v>23.7784</v>
      </c>
      <c r="G8" s="26">
        <v>23.5071</v>
      </c>
      <c r="H8" s="14">
        <v>22.5625</v>
      </c>
      <c r="I8" s="14">
        <v>26.7998</v>
      </c>
    </row>
    <row r="9" s="2" customFormat="1" ht="20.1" customHeight="1" spans="1:9">
      <c r="A9" s="13" t="s">
        <v>37</v>
      </c>
      <c r="B9" s="14">
        <v>9.2042</v>
      </c>
      <c r="C9" s="14">
        <v>10.4901</v>
      </c>
      <c r="D9" s="14">
        <v>8.7777</v>
      </c>
      <c r="E9" s="14">
        <v>10.8036</v>
      </c>
      <c r="F9" s="28">
        <v>10.6281</v>
      </c>
      <c r="G9" s="26">
        <v>12.0073</v>
      </c>
      <c r="H9" s="14">
        <v>11.5246</v>
      </c>
      <c r="I9" s="14">
        <v>12.0005</v>
      </c>
    </row>
    <row r="10" s="2" customFormat="1" ht="20.1" customHeight="1" spans="1:9">
      <c r="A10" s="13" t="s">
        <v>38</v>
      </c>
      <c r="B10" s="14">
        <v>27.8528</v>
      </c>
      <c r="C10" s="14">
        <v>32.9176</v>
      </c>
      <c r="D10" s="14">
        <v>33.4602</v>
      </c>
      <c r="E10" s="14">
        <v>35.8617</v>
      </c>
      <c r="F10" s="28">
        <v>39.7757</v>
      </c>
      <c r="G10" s="26">
        <v>46.5253</v>
      </c>
      <c r="H10" s="14">
        <v>44.6847</v>
      </c>
      <c r="I10" s="14">
        <v>48.6484</v>
      </c>
    </row>
    <row r="11" ht="20.1" customHeight="1" spans="1:9">
      <c r="A11" s="13" t="s">
        <v>204</v>
      </c>
      <c r="B11" s="14">
        <v>1.7828</v>
      </c>
      <c r="C11" s="14">
        <v>1.9527</v>
      </c>
      <c r="D11" s="14">
        <v>1.9151</v>
      </c>
      <c r="E11" s="14">
        <v>2.7673</v>
      </c>
      <c r="F11" s="14">
        <v>3.9689</v>
      </c>
      <c r="G11" s="26">
        <v>3.0667</v>
      </c>
      <c r="H11" s="26">
        <v>0.4576</v>
      </c>
      <c r="I11" s="14">
        <v>1.311</v>
      </c>
    </row>
    <row r="12" ht="20.1" customHeight="1" spans="1:9">
      <c r="A12" s="13" t="s">
        <v>212</v>
      </c>
      <c r="B12" s="14">
        <v>23.1418</v>
      </c>
      <c r="C12" s="14">
        <v>24.7038</v>
      </c>
      <c r="D12" s="14">
        <v>25.2243</v>
      </c>
      <c r="E12" s="14">
        <v>26.833</v>
      </c>
      <c r="F12" s="14">
        <v>33.6166</v>
      </c>
      <c r="G12" s="26">
        <v>35.1124</v>
      </c>
      <c r="H12" s="26">
        <v>36.9195</v>
      </c>
      <c r="I12" s="33">
        <v>44.0958</v>
      </c>
    </row>
    <row r="13" ht="20.1" customHeight="1" spans="1:9">
      <c r="A13" s="13" t="s">
        <v>42</v>
      </c>
      <c r="B13" s="14">
        <v>19.6341</v>
      </c>
      <c r="C13" s="14">
        <v>22.4739</v>
      </c>
      <c r="D13" s="14">
        <v>26.9958</v>
      </c>
      <c r="E13" s="14">
        <v>27.1403</v>
      </c>
      <c r="F13" s="14">
        <v>30.1171</v>
      </c>
      <c r="G13" s="26">
        <v>30.3054</v>
      </c>
      <c r="H13" s="26">
        <v>29.2258</v>
      </c>
      <c r="I13" s="14">
        <v>32.2509</v>
      </c>
    </row>
    <row r="14" ht="20.1" customHeight="1" spans="1:9">
      <c r="A14" s="13" t="s">
        <v>206</v>
      </c>
      <c r="B14" s="14">
        <v>2.0248</v>
      </c>
      <c r="C14" s="14">
        <v>3.6857</v>
      </c>
      <c r="D14" s="14">
        <v>1.7727</v>
      </c>
      <c r="E14" s="14">
        <v>4.1317</v>
      </c>
      <c r="F14" s="14">
        <v>9.0923</v>
      </c>
      <c r="G14" s="26">
        <v>1.8525</v>
      </c>
      <c r="H14" s="26">
        <v>3.1619</v>
      </c>
      <c r="I14" s="14">
        <v>2.8171</v>
      </c>
    </row>
    <row r="15" ht="20.1" customHeight="1" spans="1:9">
      <c r="A15" s="13" t="s">
        <v>207</v>
      </c>
      <c r="B15" s="14">
        <v>5.8684</v>
      </c>
      <c r="C15" s="14">
        <v>10.13</v>
      </c>
      <c r="D15" s="14">
        <v>14.7512</v>
      </c>
      <c r="E15" s="14">
        <v>13.3843</v>
      </c>
      <c r="F15" s="14">
        <v>8.74</v>
      </c>
      <c r="G15" s="26">
        <v>7.7269</v>
      </c>
      <c r="H15" s="26">
        <v>10.1759</v>
      </c>
      <c r="I15" s="14">
        <v>9.8314</v>
      </c>
    </row>
    <row r="16" s="2" customFormat="1" ht="27.4" customHeight="1" spans="1:8">
      <c r="A16" s="15" t="s">
        <v>180</v>
      </c>
      <c r="B16" s="16"/>
      <c r="C16" s="16"/>
      <c r="D16" s="16"/>
      <c r="E16" s="16"/>
      <c r="F16" s="16"/>
      <c r="G16" s="29"/>
      <c r="H16" s="16"/>
    </row>
    <row r="17" s="2" customFormat="1" ht="27.4" customHeight="1" spans="1:9">
      <c r="A17" s="15" t="s">
        <v>181</v>
      </c>
      <c r="B17" s="17">
        <v>1011.3368</v>
      </c>
      <c r="C17" s="17">
        <v>1122.3383</v>
      </c>
      <c r="D17" s="12">
        <v>1227.0347</v>
      </c>
      <c r="E17" s="12">
        <v>1383.1404</v>
      </c>
      <c r="F17" s="12">
        <v>1482.9720941055</v>
      </c>
      <c r="G17" s="25">
        <v>1634.9488</v>
      </c>
      <c r="H17" s="12">
        <v>1737.1787</v>
      </c>
      <c r="I17" s="12">
        <v>1964.694172</v>
      </c>
    </row>
    <row r="18" ht="27.4" customHeight="1" spans="1:9">
      <c r="A18" s="13" t="s">
        <v>208</v>
      </c>
      <c r="B18" s="14">
        <v>663.2611</v>
      </c>
      <c r="C18" s="14">
        <v>737.6009</v>
      </c>
      <c r="D18" s="14">
        <v>794.0658</v>
      </c>
      <c r="E18" s="14">
        <v>868.7432</v>
      </c>
      <c r="F18" s="14">
        <v>974.7428389354</v>
      </c>
      <c r="G18" s="26">
        <v>1100.3065</v>
      </c>
      <c r="H18" s="26">
        <v>1215.3236</v>
      </c>
      <c r="I18" s="14">
        <v>1380.396817</v>
      </c>
    </row>
    <row r="19" s="2" customFormat="1" ht="27.4" customHeight="1" spans="1:9">
      <c r="A19" s="15" t="s">
        <v>183</v>
      </c>
      <c r="B19" s="12">
        <v>749.7712</v>
      </c>
      <c r="C19" s="12">
        <v>825.5951</v>
      </c>
      <c r="D19" s="12">
        <v>932.3794</v>
      </c>
      <c r="E19" s="12">
        <v>1002.5183</v>
      </c>
      <c r="F19" s="12">
        <v>1173.0890977856</v>
      </c>
      <c r="G19" s="25">
        <v>1353.7897</v>
      </c>
      <c r="H19" s="12">
        <v>1520.9091</v>
      </c>
      <c r="I19" s="12">
        <v>1722.780694</v>
      </c>
    </row>
    <row r="20" ht="27.4" customHeight="1" spans="1:8">
      <c r="A20" s="13" t="s">
        <v>184</v>
      </c>
      <c r="B20" s="18"/>
      <c r="C20" s="18"/>
      <c r="D20" s="18"/>
      <c r="E20" s="18"/>
      <c r="F20" s="18"/>
      <c r="G20" s="30"/>
      <c r="H20" s="31"/>
    </row>
    <row r="21" ht="27.4" customHeight="1" spans="1:8">
      <c r="A21" s="13" t="s">
        <v>185</v>
      </c>
      <c r="B21" s="18"/>
      <c r="C21" s="18"/>
      <c r="D21" s="18"/>
      <c r="E21" s="18"/>
      <c r="F21" s="18"/>
      <c r="G21" s="30"/>
      <c r="H21" s="31"/>
    </row>
    <row r="22" ht="27.4" customHeight="1" spans="1:8">
      <c r="A22" s="13" t="s">
        <v>186</v>
      </c>
      <c r="B22" s="18"/>
      <c r="C22" s="18"/>
      <c r="D22" s="18"/>
      <c r="E22" s="18"/>
      <c r="F22" s="18"/>
      <c r="G22" s="30"/>
      <c r="H22" s="31"/>
    </row>
    <row r="23" s="2" customFormat="1" ht="20.1" customHeight="1" spans="1:8">
      <c r="A23" s="15" t="s">
        <v>187</v>
      </c>
      <c r="B23" s="16"/>
      <c r="C23" s="16"/>
      <c r="D23" s="16"/>
      <c r="E23" s="16"/>
      <c r="F23" s="16"/>
      <c r="G23" s="32"/>
      <c r="H23" s="16"/>
    </row>
    <row r="24" ht="20.1" customHeight="1" spans="1:8">
      <c r="A24" s="13" t="s">
        <v>188</v>
      </c>
      <c r="B24" s="18"/>
      <c r="C24" s="18"/>
      <c r="D24" s="18"/>
      <c r="E24" s="18"/>
      <c r="F24" s="18"/>
      <c r="G24" s="30"/>
      <c r="H24" s="31"/>
    </row>
    <row r="25" ht="20.1" customHeight="1" spans="1:9">
      <c r="A25" s="13" t="s">
        <v>189</v>
      </c>
      <c r="B25" s="19">
        <v>25.487</v>
      </c>
      <c r="C25" s="19">
        <v>30.0474835969</v>
      </c>
      <c r="D25" s="19">
        <v>42.0373972179</v>
      </c>
      <c r="E25" s="19">
        <v>45.3456360127</v>
      </c>
      <c r="F25" s="19">
        <v>50.3740693275</v>
      </c>
      <c r="G25" s="19">
        <v>49.2495</v>
      </c>
      <c r="H25" s="19">
        <v>49.2088</v>
      </c>
      <c r="I25" s="19">
        <v>51.649</v>
      </c>
    </row>
    <row r="26" ht="20.1" customHeight="1" spans="1:9">
      <c r="A26" s="20" t="s">
        <v>190</v>
      </c>
      <c r="B26" s="21">
        <v>11.59895</v>
      </c>
      <c r="C26" s="21">
        <v>12.3938</v>
      </c>
      <c r="D26" s="21">
        <v>9.4423</v>
      </c>
      <c r="E26" s="21">
        <v>13.2747369034</v>
      </c>
      <c r="F26" s="21">
        <v>15.5396581315</v>
      </c>
      <c r="G26" s="21">
        <v>15.6682</v>
      </c>
      <c r="H26" s="21">
        <v>15.1384</v>
      </c>
      <c r="I26" s="21">
        <v>16.7674</v>
      </c>
    </row>
    <row r="27" spans="1:1">
      <c r="A27" s="22"/>
    </row>
    <row r="28" spans="1:1">
      <c r="A28" s="22"/>
    </row>
    <row r="29" spans="1:1">
      <c r="A29" s="22"/>
    </row>
    <row r="30" spans="1:1">
      <c r="A30" s="22"/>
    </row>
    <row r="31" spans="1:1">
      <c r="A31" s="22"/>
    </row>
    <row r="32" spans="1:1">
      <c r="A32" s="22"/>
    </row>
    <row r="33" spans="1:1">
      <c r="A33" s="22"/>
    </row>
    <row r="34" spans="1:1">
      <c r="A34" s="22"/>
    </row>
    <row r="35" spans="1:1">
      <c r="A35" s="22"/>
    </row>
  </sheetData>
  <pageMargins left="1.14" right="0.94" top="1.38" bottom="1.38" header="0.51" footer="1.1"/>
  <pageSetup paperSize="9" firstPageNumber="121" orientation="portrait" useFirstPageNumber="1"/>
  <headerFooter alignWithMargins="0" scaleWithDoc="0">
    <oddFooter>&amp;C&amp;10 &amp;12 125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yjtjj</Company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8-1</vt:lpstr>
      <vt:lpstr>8-2</vt:lpstr>
      <vt:lpstr>8-3</vt:lpstr>
      <vt:lpstr>8-3续</vt:lpstr>
      <vt:lpstr>8-4</vt:lpstr>
      <vt:lpstr>8-5</vt:lpstr>
      <vt:lpstr>8-6</vt:lpstr>
      <vt:lpstr>8-6续1</vt:lpstr>
      <vt:lpstr>8-6续2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cyb</dc:creator>
  <cp:lastModifiedBy>kylin</cp:lastModifiedBy>
  <dcterms:created xsi:type="dcterms:W3CDTF">2009-09-14T03:52:00Z</dcterms:created>
  <cp:lastPrinted>2021-02-03T10:48:00Z</cp:lastPrinted>
  <dcterms:modified xsi:type="dcterms:W3CDTF">2024-01-24T16:57:01Z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2052-11.8.2.10953</vt:lpwstr>
  </property>
  <property fmtid="{D5CDD505-2E9C-101B-9397-08002B2CF9AE}" pid="3" name="ICV">
    <vt:lpwstr>CA4722AC422424B00A1D6B64B1710F10</vt:lpwstr>
  </property>
</Properties>
</file>