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3-1" sheetId="1" r:id="rId1"/>
    <sheet name="13-2" sheetId="6" r:id="rId2"/>
    <sheet name="13-3" sheetId="4" r:id="rId3"/>
    <sheet name="13-4" sheetId="5" r:id="rId4"/>
    <sheet name="13-5" sheetId="9" r:id="rId5"/>
  </sheets>
  <calcPr calcId="144525"/>
</workbook>
</file>

<file path=xl/sharedStrings.xml><?xml version="1.0" encoding="utf-8"?>
<sst xmlns="http://schemas.openxmlformats.org/spreadsheetml/2006/main" count="197" uniqueCount="106">
  <si>
    <t>13-1  建筑企业个数和竣工产值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</si>
  <si>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</t>
    </r>
    <r>
      <rPr>
        <sz val="10"/>
        <rFont val="宋体"/>
        <charset val="134"/>
      </rPr>
      <t>目</t>
    </r>
  </si>
  <si>
    <r>
      <rPr>
        <sz val="10"/>
        <rFont val="Arial Narrow"/>
        <charset val="134"/>
      </rPr>
      <t>2021</t>
    </r>
    <r>
      <rPr>
        <sz val="10"/>
        <rFont val="宋体"/>
        <charset val="134"/>
      </rPr>
      <t>年</t>
    </r>
  </si>
  <si>
    <r>
      <rPr>
        <sz val="10"/>
        <rFont val="Arial Narrow"/>
        <charset val="134"/>
      </rPr>
      <t>2022</t>
    </r>
    <r>
      <rPr>
        <sz val="10"/>
        <rFont val="宋体"/>
        <charset val="134"/>
      </rPr>
      <t>年</t>
    </r>
  </si>
  <si>
    <t>企业个数
(个)</t>
  </si>
  <si>
    <t>竣工产值
(万元)</t>
  </si>
  <si>
    <r>
      <rPr>
        <sz val="10"/>
        <rFont val="宋体"/>
        <charset val="134"/>
      </rPr>
      <t xml:space="preserve">企业个数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个</t>
    </r>
    <r>
      <rPr>
        <sz val="10"/>
        <rFont val="Arial Narrow"/>
        <charset val="134"/>
      </rPr>
      <t>)</t>
    </r>
  </si>
  <si>
    <r>
      <rPr>
        <sz val="10"/>
        <rFont val="宋体"/>
        <charset val="134"/>
      </rPr>
      <t xml:space="preserve">竣工产值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万元</t>
    </r>
    <r>
      <rPr>
        <sz val="10"/>
        <rFont val="Arial Narrow"/>
        <charset val="134"/>
      </rPr>
      <t>)</t>
    </r>
  </si>
  <si>
    <t>建筑企业填报合计</t>
  </si>
  <si>
    <t>一、按登记注册类型分</t>
  </si>
  <si>
    <t xml:space="preserve">      内资企业</t>
  </si>
  <si>
    <t xml:space="preserve">        国有企业</t>
  </si>
  <si>
    <t xml:space="preserve">        集体企业</t>
  </si>
  <si>
    <t xml:space="preserve">        股份合作企业</t>
  </si>
  <si>
    <t xml:space="preserve">        有限责任公司</t>
  </si>
  <si>
    <t xml:space="preserve">        股份有限公司</t>
  </si>
  <si>
    <t xml:space="preserve">        私营及其他</t>
  </si>
  <si>
    <t>二、按国民经济行业分组</t>
  </si>
  <si>
    <t xml:space="preserve">     #房屋和土木工程建筑业</t>
  </si>
  <si>
    <t xml:space="preserve">       #房屋建筑业</t>
  </si>
  <si>
    <t xml:space="preserve">        土木工程建筑业</t>
  </si>
  <si>
    <t xml:space="preserve">      建筑安装业</t>
  </si>
  <si>
    <t xml:space="preserve">      建筑装饰和装修业</t>
  </si>
  <si>
    <t xml:space="preserve">      其他建筑业</t>
  </si>
  <si>
    <t>三、按隶属关系分组</t>
  </si>
  <si>
    <t xml:space="preserve">        中央</t>
  </si>
  <si>
    <t xml:space="preserve">        地方</t>
  </si>
  <si>
    <t xml:space="preserve">        其他</t>
  </si>
  <si>
    <t>四、按企业资质等级分</t>
  </si>
  <si>
    <t xml:space="preserve">        一级</t>
  </si>
  <si>
    <t xml:space="preserve">        二级</t>
  </si>
  <si>
    <t xml:space="preserve">        三级及不分等级</t>
  </si>
  <si>
    <t>13-2 建筑企业从业人员情况</t>
  </si>
  <si>
    <r>
      <rPr>
        <sz val="10.5"/>
        <rFont val="宋体"/>
        <charset val="134"/>
      </rPr>
      <t>单位</t>
    </r>
    <r>
      <rPr>
        <sz val="10.5"/>
        <rFont val="Arial Narrow"/>
        <charset val="134"/>
      </rPr>
      <t>:</t>
    </r>
    <r>
      <rPr>
        <sz val="10.5"/>
        <rFont val="宋体"/>
        <charset val="134"/>
      </rPr>
      <t>人</t>
    </r>
  </si>
  <si>
    <t>项   目</t>
  </si>
  <si>
    <r>
      <rPr>
        <sz val="9.5"/>
        <rFont val="Arial Narrow"/>
        <charset val="134"/>
      </rPr>
      <t>2021</t>
    </r>
    <r>
      <rPr>
        <sz val="9.5"/>
        <rFont val="宋体"/>
        <charset val="134"/>
      </rPr>
      <t>年</t>
    </r>
  </si>
  <si>
    <r>
      <rPr>
        <sz val="9.5"/>
        <rFont val="Arial Narrow"/>
        <charset val="134"/>
      </rPr>
      <t>2022</t>
    </r>
    <r>
      <rPr>
        <sz val="9.5"/>
        <rFont val="宋体"/>
        <charset val="134"/>
      </rPr>
      <t>年</t>
    </r>
  </si>
  <si>
    <t>建筑业
从业人员
期末人数</t>
  </si>
  <si>
    <t>从事建筑业
活动的
平均人数</t>
  </si>
  <si>
    <t>13-3 建筑企业生产、财务基本情况</t>
  </si>
  <si>
    <t>项 目</t>
  </si>
  <si>
    <t>计量
单位</t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</si>
  <si>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</si>
  <si>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</si>
  <si>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t>国有
企业</t>
  </si>
  <si>
    <t>集体
企业</t>
  </si>
  <si>
    <t>股份合作企业</t>
  </si>
  <si>
    <t>有限责任公司</t>
  </si>
  <si>
    <t>股份有限公司</t>
  </si>
  <si>
    <t>私营
及其他</t>
  </si>
  <si>
    <t>一、生产情况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</si>
  <si>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施工企业单位数</t>
    </r>
  </si>
  <si>
    <t>个</t>
  </si>
  <si>
    <t xml:space="preserve">  建筑业从业人员期末人数</t>
  </si>
  <si>
    <t>人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</si>
  <si>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年末自有设备台数</t>
    </r>
  </si>
  <si>
    <t>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</si>
  <si>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年末自有设备净值</t>
    </r>
  </si>
  <si>
    <t>万元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</si>
  <si>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年末自有设备总功率</t>
    </r>
  </si>
  <si>
    <t>千瓦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</si>
  <si>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建筑业总产值</t>
    </r>
  </si>
  <si>
    <r>
      <rPr>
        <sz val="9"/>
        <rFont val="Arial Narrow"/>
        <charset val="134"/>
      </rPr>
      <t xml:space="preserve">       #</t>
    </r>
    <r>
      <rPr>
        <sz val="9"/>
        <rFont val="宋体"/>
        <charset val="134"/>
      </rPr>
      <t>建筑工程产值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</si>
  <si>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安装工程产值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</si>
  <si>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其他建筑业产值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</si>
  <si>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竣工产值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</si>
  <si>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房屋施工面积</t>
    </r>
  </si>
  <si>
    <r>
      <rPr>
        <sz val="9"/>
        <rFont val="宋体"/>
        <charset val="134"/>
      </rP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</si>
  <si>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房屋竣工面积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</si>
  <si>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住宅房屋</t>
    </r>
  </si>
  <si>
    <t>二、财务情况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</si>
  <si>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资产总计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</si>
  <si>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流动资产合计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</si>
  <si>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长期投资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</si>
  <si>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固定资产原价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</si>
  <si>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无形资产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</si>
  <si>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其他资产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</si>
  <si>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负债合计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</si>
  <si>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流动负债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</si>
  <si>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所有者权益合计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</si>
  <si>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营业收入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</si>
  <si>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营业利润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</si>
  <si>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管理费用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</si>
  <si>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利润总额</t>
    </r>
  </si>
  <si>
    <t>13-4 建筑业总产值</t>
  </si>
  <si>
    <t>单位：万元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</si>
  <si>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   </t>
    </r>
    <r>
      <rPr>
        <sz val="10"/>
        <rFont val="宋体"/>
        <charset val="134"/>
      </rPr>
      <t>目</t>
    </r>
  </si>
  <si>
    <t>建筑工程</t>
  </si>
  <si>
    <t>安装工程</t>
  </si>
  <si>
    <t>其他产值</t>
  </si>
  <si>
    <t>建筑业总产值</t>
  </si>
  <si>
    <t xml:space="preserve">        私营及其他企业</t>
  </si>
  <si>
    <t xml:space="preserve">      中央</t>
  </si>
  <si>
    <t xml:space="preserve">      地方</t>
  </si>
  <si>
    <t xml:space="preserve">      其他</t>
  </si>
  <si>
    <t xml:space="preserve">      一级</t>
  </si>
  <si>
    <t xml:space="preserve">      二级</t>
  </si>
  <si>
    <t xml:space="preserve">      三级及不分等级</t>
  </si>
  <si>
    <t>13-5 全市及各县（市、区)建筑业总产值主要情况</t>
  </si>
  <si>
    <t>江城</t>
  </si>
  <si>
    <t>海陵</t>
  </si>
  <si>
    <t>高新</t>
  </si>
  <si>
    <t>阳东</t>
  </si>
  <si>
    <t>阳西</t>
  </si>
  <si>
    <t>阳春</t>
  </si>
  <si>
    <r>
      <rPr>
        <b/>
        <sz val="10"/>
        <rFont val="宋体"/>
        <charset val="134"/>
      </rPr>
      <t>总</t>
    </r>
    <r>
      <rPr>
        <b/>
        <sz val="10"/>
        <rFont val="Arial Narrow"/>
        <charset val="134"/>
      </rPr>
      <t xml:space="preserve">      </t>
    </r>
    <r>
      <rPr>
        <b/>
        <sz val="10"/>
        <rFont val="宋体"/>
        <charset val="134"/>
      </rPr>
      <t>计</t>
    </r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</si>
</sst>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;_ꀀ"/>
    <numFmt numFmtId="178" formatCode="0_ "/>
    <numFmt numFmtId="179" formatCode="0;__xdc00_"/>
    <numFmt numFmtId="180" formatCode="0;_Ć"/>
    <numFmt numFmtId="181" formatCode="0.00;_Ć"/>
    <numFmt numFmtId="182" formatCode="0;_⠀"/>
  </numFmts>
  <fonts count="42">
    <font>
      <sz val="12"/>
      <name val="宋体"/>
      <charset val="134"/>
    </font>
    <font>
      <b/>
      <sz val="10.55"/>
      <name val="Arial Narrow"/>
      <charset val="134"/>
    </font>
    <font>
      <sz val="10.55"/>
      <name val="Arial Narrow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sz val="10.5"/>
      <name val="宋体"/>
      <charset val="134"/>
    </font>
    <font>
      <b/>
      <sz val="10"/>
      <name val="宋体"/>
      <charset val="134"/>
    </font>
    <font>
      <b/>
      <sz val="9"/>
      <name val="Arial Narrow"/>
      <charset val="134"/>
    </font>
    <font>
      <sz val="9"/>
      <name val="Arial Narrow"/>
      <charset val="134"/>
    </font>
    <font>
      <b/>
      <sz val="10.5"/>
      <name val="Arial Narrow"/>
      <charset val="134"/>
    </font>
    <font>
      <sz val="10.5"/>
      <name val="Arial Narrow"/>
      <charset val="134"/>
    </font>
    <font>
      <b/>
      <sz val="9"/>
      <color indexed="8"/>
      <name val="Arial Narrow"/>
      <charset val="134"/>
    </font>
    <font>
      <sz val="9"/>
      <color indexed="8"/>
      <name val="Arial Narrow"/>
      <charset val="134"/>
    </font>
    <font>
      <sz val="9"/>
      <name val="宋体"/>
      <charset val="134"/>
    </font>
    <font>
      <b/>
      <sz val="9"/>
      <name val="宋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10"/>
      <color indexed="8"/>
      <name val="Arial Narrow"/>
      <charset val="134"/>
    </font>
    <font>
      <b/>
      <sz val="10"/>
      <name val="Arial Narrow"/>
      <charset val="134"/>
    </font>
    <font>
      <sz val="10"/>
      <color indexed="8"/>
      <name val="Arial Narrow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9"/>
      <name val="Arial Narro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7" borderId="17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11" borderId="20" applyNumberFormat="0" applyAlignment="0" applyProtection="0">
      <alignment vertical="center"/>
    </xf>
    <xf numFmtId="0" fontId="35" fillId="11" borderId="16" applyNumberFormat="0" applyAlignment="0" applyProtection="0">
      <alignment vertical="center"/>
    </xf>
    <xf numFmtId="0" fontId="36" fillId="12" borderId="21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77" fontId="8" fillId="0" borderId="7" xfId="0" applyNumberFormat="1" applyFont="1" applyBorder="1" applyAlignment="1">
      <alignment horizontal="right" vertical="center" wrapText="1"/>
    </xf>
    <xf numFmtId="177" fontId="8" fillId="0" borderId="8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177" fontId="9" fillId="0" borderId="10" xfId="0" applyNumberFormat="1" applyFont="1" applyBorder="1" applyAlignment="1">
      <alignment horizontal="right" vertical="center" wrapText="1"/>
    </xf>
    <xf numFmtId="177" fontId="9" fillId="0" borderId="0" xfId="0" applyNumberFormat="1" applyFont="1" applyBorder="1" applyAlignment="1">
      <alignment horizontal="right" vertical="center" wrapText="1"/>
    </xf>
    <xf numFmtId="176" fontId="9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 wrapText="1"/>
    </xf>
    <xf numFmtId="177" fontId="8" fillId="0" borderId="10" xfId="0" applyNumberFormat="1" applyFont="1" applyBorder="1" applyAlignment="1">
      <alignment horizontal="right" vertical="center" wrapText="1"/>
    </xf>
    <xf numFmtId="177" fontId="8" fillId="0" borderId="0" xfId="0" applyNumberFormat="1" applyFont="1" applyBorder="1" applyAlignment="1">
      <alignment horizontal="right" vertical="center" wrapText="1"/>
    </xf>
    <xf numFmtId="176" fontId="8" fillId="0" borderId="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vertical="center" wrapText="1"/>
    </xf>
    <xf numFmtId="177" fontId="9" fillId="0" borderId="12" xfId="0" applyNumberFormat="1" applyFont="1" applyBorder="1" applyAlignment="1">
      <alignment horizontal="right" vertical="center" wrapText="1"/>
    </xf>
    <xf numFmtId="177" fontId="9" fillId="0" borderId="13" xfId="0" applyNumberFormat="1" applyFont="1" applyBorder="1" applyAlignment="1">
      <alignment horizontal="righ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178" fontId="1" fillId="0" borderId="0" xfId="0" applyNumberFormat="1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178" fontId="8" fillId="0" borderId="7" xfId="0" applyNumberFormat="1" applyFont="1" applyBorder="1" applyAlignment="1">
      <alignment horizontal="right" vertical="center"/>
    </xf>
    <xf numFmtId="178" fontId="8" fillId="0" borderId="8" xfId="0" applyNumberFormat="1" applyFont="1" applyBorder="1" applyAlignment="1">
      <alignment horizontal="right" vertical="center"/>
    </xf>
    <xf numFmtId="178" fontId="12" fillId="0" borderId="8" xfId="0" applyNumberFormat="1" applyFont="1" applyFill="1" applyBorder="1" applyAlignment="1">
      <alignment horizontal="right" vertical="center"/>
    </xf>
    <xf numFmtId="178" fontId="12" fillId="0" borderId="8" xfId="0" applyNumberFormat="1" applyFont="1" applyFill="1" applyBorder="1" applyAlignment="1">
      <alignment horizontal="right" vertical="center" wrapText="1"/>
    </xf>
    <xf numFmtId="179" fontId="11" fillId="0" borderId="0" xfId="0" applyNumberFormat="1" applyFont="1">
      <alignment vertical="center"/>
    </xf>
    <xf numFmtId="0" fontId="7" fillId="0" borderId="9" xfId="0" applyFont="1" applyBorder="1">
      <alignment vertical="center"/>
    </xf>
    <xf numFmtId="178" fontId="9" fillId="0" borderId="10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 vertical="center"/>
    </xf>
    <xf numFmtId="178" fontId="9" fillId="0" borderId="0" xfId="0" applyNumberFormat="1" applyFont="1" applyFill="1" applyBorder="1" applyAlignment="1">
      <alignment horizontal="right" vertical="center"/>
    </xf>
    <xf numFmtId="0" fontId="4" fillId="0" borderId="9" xfId="0" applyFont="1" applyBorder="1">
      <alignment vertical="center"/>
    </xf>
    <xf numFmtId="178" fontId="13" fillId="0" borderId="10" xfId="0" applyNumberFormat="1" applyFont="1" applyFill="1" applyBorder="1" applyAlignment="1">
      <alignment horizontal="right" vertical="center" wrapText="1"/>
    </xf>
    <xf numFmtId="178" fontId="13" fillId="0" borderId="0" xfId="0" applyNumberFormat="1" applyFont="1" applyFill="1" applyBorder="1" applyAlignment="1">
      <alignment horizontal="right" vertical="center" wrapText="1"/>
    </xf>
    <xf numFmtId="176" fontId="10" fillId="0" borderId="0" xfId="0" applyNumberFormat="1" applyFont="1">
      <alignment vertical="center"/>
    </xf>
    <xf numFmtId="178" fontId="10" fillId="0" borderId="0" xfId="0" applyNumberFormat="1" applyFont="1">
      <alignment vertical="center"/>
    </xf>
    <xf numFmtId="179" fontId="10" fillId="0" borderId="0" xfId="0" applyNumberFormat="1" applyFont="1">
      <alignment vertical="center"/>
    </xf>
    <xf numFmtId="178" fontId="13" fillId="0" borderId="10" xfId="0" applyNumberFormat="1" applyFont="1" applyFill="1" applyBorder="1" applyAlignment="1">
      <alignment horizontal="right" vertical="center"/>
    </xf>
    <xf numFmtId="178" fontId="13" fillId="0" borderId="0" xfId="0" applyNumberFormat="1" applyFont="1" applyFill="1" applyBorder="1" applyAlignment="1">
      <alignment horizontal="right" vertical="center"/>
    </xf>
    <xf numFmtId="0" fontId="4" fillId="0" borderId="11" xfId="0" applyFont="1" applyBorder="1">
      <alignment vertical="center"/>
    </xf>
    <xf numFmtId="178" fontId="13" fillId="0" borderId="12" xfId="0" applyNumberFormat="1" applyFont="1" applyFill="1" applyBorder="1" applyAlignment="1">
      <alignment horizontal="right" vertical="center" wrapText="1"/>
    </xf>
    <xf numFmtId="178" fontId="13" fillId="0" borderId="13" xfId="0" applyNumberFormat="1" applyFont="1" applyFill="1" applyBorder="1" applyAlignment="1">
      <alignment horizontal="right" vertical="center" wrapText="1"/>
    </xf>
    <xf numFmtId="176" fontId="11" fillId="0" borderId="0" xfId="0" applyNumberFormat="1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vertical="center" wrapText="1"/>
    </xf>
    <xf numFmtId="180" fontId="13" fillId="0" borderId="10" xfId="0" applyNumberFormat="1" applyFont="1" applyFill="1" applyBorder="1" applyAlignment="1">
      <alignment horizontal="right" vertical="center"/>
    </xf>
    <xf numFmtId="180" fontId="13" fillId="0" borderId="0" xfId="0" applyNumberFormat="1" applyFont="1" applyFill="1" applyBorder="1" applyAlignment="1">
      <alignment horizontal="right" vertical="center"/>
    </xf>
    <xf numFmtId="181" fontId="13" fillId="0" borderId="10" xfId="0" applyNumberFormat="1" applyFont="1" applyFill="1" applyBorder="1" applyAlignment="1">
      <alignment horizontal="right" vertical="center"/>
    </xf>
    <xf numFmtId="181" fontId="13" fillId="0" borderId="0" xfId="0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176" fontId="9" fillId="0" borderId="0" xfId="0" applyNumberFormat="1" applyFont="1" applyFill="1" applyBorder="1" applyAlignment="1">
      <alignment horizontal="right" vertical="center"/>
    </xf>
    <xf numFmtId="182" fontId="9" fillId="0" borderId="10" xfId="0" applyNumberFormat="1" applyFont="1" applyBorder="1" applyAlignment="1">
      <alignment horizontal="right" vertical="center" wrapText="1"/>
    </xf>
    <xf numFmtId="182" fontId="9" fillId="0" borderId="0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180" fontId="13" fillId="0" borderId="12" xfId="0" applyNumberFormat="1" applyFont="1" applyFill="1" applyBorder="1" applyAlignment="1">
      <alignment horizontal="right" vertical="center"/>
    </xf>
    <xf numFmtId="180" fontId="13" fillId="0" borderId="13" xfId="0" applyNumberFormat="1" applyFont="1" applyFill="1" applyBorder="1" applyAlignment="1">
      <alignment horizontal="right" vertical="center"/>
    </xf>
    <xf numFmtId="0" fontId="14" fillId="0" borderId="14" xfId="0" applyFont="1" applyBorder="1" applyAlignment="1">
      <alignment horizontal="center" vertical="center" wrapText="1"/>
    </xf>
    <xf numFmtId="176" fontId="11" fillId="0" borderId="0" xfId="0" applyNumberFormat="1" applyFont="1" applyAlignment="1">
      <alignment vertical="center" wrapText="1"/>
    </xf>
    <xf numFmtId="178" fontId="11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 wrapText="1"/>
    </xf>
    <xf numFmtId="0" fontId="18" fillId="0" borderId="8" xfId="0" applyFont="1" applyFill="1" applyBorder="1" applyAlignment="1">
      <alignment horizontal="right" vertical="center"/>
    </xf>
    <xf numFmtId="178" fontId="10" fillId="0" borderId="0" xfId="0" applyNumberFormat="1" applyFont="1" applyAlignment="1">
      <alignment vertical="center" wrapText="1"/>
    </xf>
    <xf numFmtId="0" fontId="19" fillId="0" borderId="10" xfId="0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0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8" fontId="18" fillId="0" borderId="8" xfId="0" applyNumberFormat="1" applyFont="1" applyFill="1" applyBorder="1" applyAlignment="1">
      <alignment horizontal="right" vertical="center" wrapText="1"/>
    </xf>
    <xf numFmtId="178" fontId="19" fillId="0" borderId="10" xfId="0" applyNumberFormat="1" applyFont="1" applyFill="1" applyBorder="1" applyAlignment="1">
      <alignment horizontal="right" vertical="center"/>
    </xf>
    <xf numFmtId="178" fontId="19" fillId="0" borderId="0" xfId="0" applyNumberFormat="1" applyFont="1" applyFill="1" applyBorder="1" applyAlignment="1">
      <alignment horizontal="right" vertical="center"/>
    </xf>
    <xf numFmtId="178" fontId="20" fillId="0" borderId="10" xfId="0" applyNumberFormat="1" applyFont="1" applyFill="1" applyBorder="1" applyAlignment="1">
      <alignment horizontal="right" vertical="center" wrapText="1"/>
    </xf>
    <xf numFmtId="178" fontId="20" fillId="0" borderId="0" xfId="0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vertical="center" wrapText="1"/>
    </xf>
    <xf numFmtId="178" fontId="5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178" fontId="5" fillId="0" borderId="10" xfId="0" applyNumberFormat="1" applyFont="1" applyFill="1" applyBorder="1" applyAlignment="1">
      <alignment horizontal="right" vertical="center"/>
    </xf>
    <xf numFmtId="178" fontId="20" fillId="0" borderId="12" xfId="0" applyNumberFormat="1" applyFont="1" applyFill="1" applyBorder="1" applyAlignment="1">
      <alignment horizontal="right" vertical="center" wrapText="1"/>
    </xf>
    <xf numFmtId="178" fontId="20" fillId="0" borderId="13" xfId="0" applyNumberFormat="1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IM28"/>
  <sheetViews>
    <sheetView showZeros="0" tabSelected="1" workbookViewId="0">
      <selection activeCell="G18" sqref="G18"/>
    </sheetView>
  </sheetViews>
  <sheetFormatPr defaultColWidth="9" defaultRowHeight="14.25"/>
  <cols>
    <col min="1" max="1" width="25.375" style="62" customWidth="1"/>
    <col min="2" max="4" width="12" style="62" customWidth="1"/>
    <col min="5" max="5" width="12.5" style="62" customWidth="1"/>
    <col min="6" max="8" width="9" style="62"/>
    <col min="9" max="9" width="10.375" style="62"/>
    <col min="10" max="247" width="9" style="62"/>
  </cols>
  <sheetData>
    <row r="1" ht="39.95" customHeight="1" spans="1:5">
      <c r="A1" s="126" t="s">
        <v>0</v>
      </c>
      <c r="B1" s="126"/>
      <c r="C1" s="126"/>
      <c r="D1" s="126"/>
      <c r="E1" s="126"/>
    </row>
    <row r="2" ht="18" customHeight="1" spans="1:5">
      <c r="A2" s="5" t="s">
        <v>1</v>
      </c>
      <c r="B2" s="127" t="s">
        <v>2</v>
      </c>
      <c r="C2" s="127"/>
      <c r="D2" s="127" t="s">
        <v>3</v>
      </c>
      <c r="E2" s="128"/>
    </row>
    <row r="3" ht="30" customHeight="1" spans="1:5">
      <c r="A3" s="129"/>
      <c r="B3" s="130" t="s">
        <v>4</v>
      </c>
      <c r="C3" s="130" t="s">
        <v>5</v>
      </c>
      <c r="D3" s="130" t="s">
        <v>6</v>
      </c>
      <c r="E3" s="131" t="s">
        <v>7</v>
      </c>
    </row>
    <row r="4" s="101" customFormat="1" ht="21.5" customHeight="1" spans="1:15">
      <c r="A4" s="13" t="s">
        <v>8</v>
      </c>
      <c r="B4" s="109">
        <v>172</v>
      </c>
      <c r="C4" s="132">
        <v>476402.3</v>
      </c>
      <c r="D4" s="111">
        <v>194</v>
      </c>
      <c r="E4" s="132">
        <v>518178.8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="101" customFormat="1" ht="21.5" customHeight="1" spans="1:5">
      <c r="A5" s="16" t="s">
        <v>9</v>
      </c>
      <c r="B5" s="133"/>
      <c r="C5" s="134"/>
      <c r="D5" s="134"/>
      <c r="E5" s="134"/>
    </row>
    <row r="6" ht="21.5" customHeight="1" spans="1:5">
      <c r="A6" s="20" t="s">
        <v>10</v>
      </c>
      <c r="B6" s="135">
        <v>172</v>
      </c>
      <c r="C6" s="136">
        <v>476402.3</v>
      </c>
      <c r="D6" s="136">
        <v>194</v>
      </c>
      <c r="E6" s="136">
        <v>518178.8</v>
      </c>
    </row>
    <row r="7" ht="21.5" customHeight="1" spans="1:5">
      <c r="A7" s="20" t="s">
        <v>11</v>
      </c>
      <c r="B7" s="135">
        <v>4</v>
      </c>
      <c r="C7" s="136">
        <v>26410.1</v>
      </c>
      <c r="D7" s="136">
        <v>4</v>
      </c>
      <c r="E7" s="136">
        <v>1202.7</v>
      </c>
    </row>
    <row r="8" ht="21.5" customHeight="1" spans="1:5">
      <c r="A8" s="20" t="s">
        <v>12</v>
      </c>
      <c r="B8" s="135">
        <v>13</v>
      </c>
      <c r="C8" s="136">
        <v>59330.4</v>
      </c>
      <c r="D8" s="136">
        <v>12</v>
      </c>
      <c r="E8" s="136">
        <v>107461.7</v>
      </c>
    </row>
    <row r="9" ht="21.5" customHeight="1" spans="1:5">
      <c r="A9" s="20" t="s">
        <v>13</v>
      </c>
      <c r="B9" s="137"/>
      <c r="C9" s="138"/>
      <c r="D9" s="139"/>
      <c r="E9" s="138">
        <v>0</v>
      </c>
    </row>
    <row r="10" ht="21.5" customHeight="1" spans="1:5">
      <c r="A10" s="20" t="s">
        <v>14</v>
      </c>
      <c r="B10" s="140">
        <v>25</v>
      </c>
      <c r="C10" s="136">
        <v>97507.6</v>
      </c>
      <c r="D10" s="138">
        <v>30</v>
      </c>
      <c r="E10" s="136">
        <v>87556.1</v>
      </c>
    </row>
    <row r="11" ht="21.5" customHeight="1" spans="1:5">
      <c r="A11" s="20" t="s">
        <v>15</v>
      </c>
      <c r="B11" s="116">
        <v>2</v>
      </c>
      <c r="C11" s="136">
        <v>0</v>
      </c>
      <c r="D11" s="118">
        <v>1</v>
      </c>
      <c r="E11" s="136">
        <v>0</v>
      </c>
    </row>
    <row r="12" ht="21.5" customHeight="1" spans="1:5">
      <c r="A12" s="20" t="s">
        <v>16</v>
      </c>
      <c r="B12" s="116">
        <v>128</v>
      </c>
      <c r="C12" s="136">
        <v>293154.2</v>
      </c>
      <c r="D12" s="118">
        <v>147</v>
      </c>
      <c r="E12" s="136">
        <v>321958.3</v>
      </c>
    </row>
    <row r="13" s="101" customFormat="1" ht="21.5" customHeight="1" spans="1:5">
      <c r="A13" s="16" t="s">
        <v>17</v>
      </c>
      <c r="B13" s="133"/>
      <c r="C13" s="134"/>
      <c r="D13" s="134"/>
      <c r="E13" s="134"/>
    </row>
    <row r="14" ht="21.5" customHeight="1" spans="1:12">
      <c r="A14" s="20" t="s">
        <v>18</v>
      </c>
      <c r="B14" s="135">
        <f>B15+B16</f>
        <v>147</v>
      </c>
      <c r="C14" s="136">
        <f>C15+C16</f>
        <v>457442.3</v>
      </c>
      <c r="D14" s="136">
        <f>D15+D16</f>
        <v>168</v>
      </c>
      <c r="E14" s="136">
        <f>E15+E16</f>
        <v>503759.3</v>
      </c>
      <c r="F14" s="100"/>
      <c r="G14" s="100"/>
      <c r="H14" s="100"/>
      <c r="I14" s="100"/>
      <c r="J14" s="100"/>
      <c r="K14" s="100"/>
      <c r="L14" s="100"/>
    </row>
    <row r="15" ht="21.5" customHeight="1" spans="1:5">
      <c r="A15" s="20" t="s">
        <v>19</v>
      </c>
      <c r="B15" s="135">
        <v>87</v>
      </c>
      <c r="C15" s="136">
        <v>337087.3</v>
      </c>
      <c r="D15" s="136">
        <v>96</v>
      </c>
      <c r="E15" s="136">
        <v>369974.1</v>
      </c>
    </row>
    <row r="16" ht="21.5" customHeight="1" spans="1:5">
      <c r="A16" s="20" t="s">
        <v>20</v>
      </c>
      <c r="B16" s="135">
        <v>60</v>
      </c>
      <c r="C16" s="136">
        <v>120355</v>
      </c>
      <c r="D16" s="136">
        <v>72</v>
      </c>
      <c r="E16" s="136">
        <v>133785.2</v>
      </c>
    </row>
    <row r="17" ht="21.5" customHeight="1" spans="1:5">
      <c r="A17" s="20" t="s">
        <v>21</v>
      </c>
      <c r="B17" s="135">
        <v>11</v>
      </c>
      <c r="C17" s="136">
        <v>10340.3</v>
      </c>
      <c r="D17" s="136">
        <v>12</v>
      </c>
      <c r="E17" s="136">
        <v>9889.1</v>
      </c>
    </row>
    <row r="18" ht="21.5" customHeight="1" spans="1:5">
      <c r="A18" s="20" t="s">
        <v>22</v>
      </c>
      <c r="B18" s="135">
        <v>12</v>
      </c>
      <c r="C18" s="136">
        <v>1363.7</v>
      </c>
      <c r="D18" s="136">
        <v>12</v>
      </c>
      <c r="E18" s="136">
        <v>1104.8</v>
      </c>
    </row>
    <row r="19" ht="21.5" customHeight="1" spans="1:5">
      <c r="A19" s="20" t="s">
        <v>23</v>
      </c>
      <c r="B19" s="135">
        <v>2</v>
      </c>
      <c r="C19" s="136">
        <v>7256</v>
      </c>
      <c r="D19" s="136">
        <v>2</v>
      </c>
      <c r="E19" s="136">
        <v>3425.6</v>
      </c>
    </row>
    <row r="20" s="101" customFormat="1" ht="21.5" customHeight="1" spans="1:15">
      <c r="A20" s="16" t="s">
        <v>24</v>
      </c>
      <c r="B20" s="133"/>
      <c r="C20" s="134"/>
      <c r="D20" s="134"/>
      <c r="E20" s="134"/>
      <c r="F20" s="112"/>
      <c r="G20" s="112"/>
      <c r="H20" s="112"/>
      <c r="I20" s="112"/>
      <c r="J20" s="112"/>
      <c r="K20" s="112"/>
      <c r="L20" s="112"/>
      <c r="M20" s="112"/>
      <c r="N20" s="112"/>
      <c r="O20" s="112"/>
    </row>
    <row r="21" ht="21.5" customHeight="1" spans="1:5">
      <c r="A21" s="20" t="s">
        <v>25</v>
      </c>
      <c r="B21" s="140"/>
      <c r="C21" s="138"/>
      <c r="D21" s="138"/>
      <c r="E21" s="138"/>
    </row>
    <row r="22" ht="21.5" customHeight="1" spans="1:5">
      <c r="A22" s="20" t="s">
        <v>26</v>
      </c>
      <c r="B22" s="135">
        <v>18</v>
      </c>
      <c r="C22" s="136">
        <v>82411.8</v>
      </c>
      <c r="D22" s="136">
        <v>21</v>
      </c>
      <c r="E22" s="136">
        <v>94222.8</v>
      </c>
    </row>
    <row r="23" ht="21.5" customHeight="1" spans="1:5">
      <c r="A23" s="20" t="s">
        <v>27</v>
      </c>
      <c r="B23" s="135">
        <v>154</v>
      </c>
      <c r="C23" s="136">
        <v>393990.5</v>
      </c>
      <c r="D23" s="136">
        <v>173</v>
      </c>
      <c r="E23" s="136">
        <v>423956</v>
      </c>
    </row>
    <row r="24" s="101" customFormat="1" ht="21.5" customHeight="1" spans="1:6">
      <c r="A24" s="16" t="s">
        <v>28</v>
      </c>
      <c r="B24" s="135"/>
      <c r="C24" s="134"/>
      <c r="D24" s="136"/>
      <c r="E24" s="134"/>
      <c r="F24" s="62"/>
    </row>
    <row r="25" ht="21.5" customHeight="1" spans="1:14">
      <c r="A25" s="20" t="s">
        <v>29</v>
      </c>
      <c r="B25" s="135">
        <v>10</v>
      </c>
      <c r="C25" s="136">
        <v>16718.4</v>
      </c>
      <c r="D25" s="136">
        <v>10</v>
      </c>
      <c r="E25" s="136">
        <v>13305.6</v>
      </c>
      <c r="K25" s="100"/>
      <c r="L25" s="100"/>
      <c r="M25" s="100"/>
      <c r="N25" s="100"/>
    </row>
    <row r="26" ht="21.5" customHeight="1" spans="1:5">
      <c r="A26" s="20" t="s">
        <v>30</v>
      </c>
      <c r="B26" s="135">
        <v>43</v>
      </c>
      <c r="C26" s="136">
        <v>252549</v>
      </c>
      <c r="D26" s="136">
        <v>41</v>
      </c>
      <c r="E26" s="136">
        <v>275931.8</v>
      </c>
    </row>
    <row r="27" ht="21.5" customHeight="1" spans="1:5">
      <c r="A27" s="24" t="s">
        <v>31</v>
      </c>
      <c r="B27" s="141">
        <v>119</v>
      </c>
      <c r="C27" s="142">
        <v>207134.9</v>
      </c>
      <c r="D27" s="142">
        <v>143</v>
      </c>
      <c r="E27" s="142">
        <v>228941.4</v>
      </c>
    </row>
    <row r="28" s="125" customFormat="1" ht="18" customHeight="1" spans="1:247">
      <c r="A28" s="143"/>
      <c r="B28" s="143"/>
      <c r="C28" s="143"/>
      <c r="D28" s="143"/>
      <c r="E28" s="143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</row>
  </sheetData>
  <mergeCells count="5">
    <mergeCell ref="A1:E1"/>
    <mergeCell ref="B2:C2"/>
    <mergeCell ref="D2:E2"/>
    <mergeCell ref="A28:E28"/>
    <mergeCell ref="A2:A3"/>
  </mergeCells>
  <pageMargins left="1.14" right="0.94" top="1.38" bottom="1.38" header="0.51" footer="1.1"/>
  <pageSetup paperSize="9" firstPageNumber="247" orientation="portrait" useFirstPageNumber="1"/>
  <headerFooter alignWithMargins="0" scaleWithDoc="0">
    <oddFooter>&amp;C&amp;10&amp;P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autoPageBreaks="0"/>
  </sheetPr>
  <dimension ref="A1:K61"/>
  <sheetViews>
    <sheetView showZeros="0" workbookViewId="0">
      <selection activeCell="I22" sqref="I22"/>
    </sheetView>
  </sheetViews>
  <sheetFormatPr defaultColWidth="9" defaultRowHeight="13.5"/>
  <cols>
    <col min="1" max="1" width="25.625" style="62" customWidth="1"/>
    <col min="2" max="4" width="11.875" style="62" customWidth="1"/>
    <col min="5" max="5" width="12.5" style="62" customWidth="1"/>
    <col min="6" max="6" width="9" style="62"/>
    <col min="7" max="7" width="9.625" style="62"/>
    <col min="8" max="16384" width="9" style="62"/>
  </cols>
  <sheetData>
    <row r="1" ht="20.1" customHeight="1" spans="1:5">
      <c r="A1" s="3" t="s">
        <v>32</v>
      </c>
      <c r="B1" s="3"/>
      <c r="C1" s="3"/>
      <c r="D1" s="3"/>
      <c r="E1" s="3"/>
    </row>
    <row r="2" ht="20.1" customHeight="1" spans="1:5">
      <c r="A2" s="64"/>
      <c r="E2" s="102" t="s">
        <v>33</v>
      </c>
    </row>
    <row r="3" ht="20.1" customHeight="1" spans="1:5">
      <c r="A3" s="103" t="s">
        <v>34</v>
      </c>
      <c r="B3" s="104" t="s">
        <v>35</v>
      </c>
      <c r="C3" s="104"/>
      <c r="D3" s="104" t="s">
        <v>36</v>
      </c>
      <c r="E3" s="105"/>
    </row>
    <row r="4" ht="39.95" customHeight="1" spans="1:5">
      <c r="A4" s="106"/>
      <c r="B4" s="107" t="s">
        <v>37</v>
      </c>
      <c r="C4" s="107" t="s">
        <v>38</v>
      </c>
      <c r="D4" s="107" t="s">
        <v>37</v>
      </c>
      <c r="E4" s="108" t="s">
        <v>38</v>
      </c>
    </row>
    <row r="5" s="101" customFormat="1" ht="21.75" customHeight="1" spans="1:8">
      <c r="A5" s="13" t="s">
        <v>8</v>
      </c>
      <c r="B5" s="109">
        <v>37772</v>
      </c>
      <c r="C5" s="110">
        <v>39391</v>
      </c>
      <c r="D5" s="111">
        <v>35448</v>
      </c>
      <c r="E5" s="110">
        <v>36270</v>
      </c>
      <c r="G5" s="112"/>
      <c r="H5" s="112"/>
    </row>
    <row r="6" s="101" customFormat="1" ht="21.75" customHeight="1" spans="1:5">
      <c r="A6" s="16" t="s">
        <v>9</v>
      </c>
      <c r="B6" s="113"/>
      <c r="C6" s="114"/>
      <c r="D6" s="115"/>
      <c r="E6" s="114"/>
    </row>
    <row r="7" ht="21.75" customHeight="1" spans="1:5">
      <c r="A7" s="20" t="s">
        <v>10</v>
      </c>
      <c r="B7" s="116">
        <v>37772</v>
      </c>
      <c r="C7" s="117">
        <v>39391</v>
      </c>
      <c r="D7" s="118">
        <v>35448</v>
      </c>
      <c r="E7" s="117">
        <v>36270</v>
      </c>
    </row>
    <row r="8" ht="21.75" customHeight="1" spans="1:5">
      <c r="A8" s="20" t="s">
        <v>11</v>
      </c>
      <c r="B8" s="116">
        <v>552</v>
      </c>
      <c r="C8" s="117">
        <v>480</v>
      </c>
      <c r="D8" s="118">
        <v>411</v>
      </c>
      <c r="E8" s="117">
        <v>441</v>
      </c>
    </row>
    <row r="9" ht="21.75" customHeight="1" spans="1:5">
      <c r="A9" s="20" t="s">
        <v>12</v>
      </c>
      <c r="B9" s="116">
        <v>4178</v>
      </c>
      <c r="C9" s="117">
        <v>6224</v>
      </c>
      <c r="D9" s="118">
        <v>5083</v>
      </c>
      <c r="E9" s="117">
        <v>5055</v>
      </c>
    </row>
    <row r="10" ht="21.75" customHeight="1" spans="1:5">
      <c r="A10" s="20" t="s">
        <v>13</v>
      </c>
      <c r="B10" s="119"/>
      <c r="C10" s="120"/>
      <c r="D10" s="121"/>
      <c r="E10" s="120"/>
    </row>
    <row r="11" ht="21.75" customHeight="1" spans="1:8">
      <c r="A11" s="20" t="s">
        <v>14</v>
      </c>
      <c r="B11" s="116">
        <v>5392</v>
      </c>
      <c r="C11" s="117">
        <v>4827</v>
      </c>
      <c r="D11" s="118">
        <v>4477</v>
      </c>
      <c r="E11" s="117">
        <v>4209</v>
      </c>
      <c r="H11" s="101"/>
    </row>
    <row r="12" ht="21.75" customHeight="1" spans="1:5">
      <c r="A12" s="20" t="s">
        <v>15</v>
      </c>
      <c r="B12" s="116">
        <v>406</v>
      </c>
      <c r="C12" s="117">
        <v>404</v>
      </c>
      <c r="D12" s="118">
        <v>404</v>
      </c>
      <c r="E12" s="117">
        <v>403</v>
      </c>
    </row>
    <row r="13" ht="21.75" customHeight="1" spans="1:5">
      <c r="A13" s="20" t="s">
        <v>16</v>
      </c>
      <c r="B13" s="116">
        <v>27244</v>
      </c>
      <c r="C13" s="117">
        <v>27456</v>
      </c>
      <c r="D13" s="118">
        <v>25073</v>
      </c>
      <c r="E13" s="117">
        <v>26162</v>
      </c>
    </row>
    <row r="14" s="101" customFormat="1" ht="21.75" customHeight="1" spans="1:5">
      <c r="A14" s="16" t="s">
        <v>17</v>
      </c>
      <c r="B14" s="113"/>
      <c r="C14" s="114"/>
      <c r="D14" s="115"/>
      <c r="E14" s="114"/>
    </row>
    <row r="15" ht="21.75" customHeight="1" spans="1:11">
      <c r="A15" s="20" t="s">
        <v>18</v>
      </c>
      <c r="B15" s="116">
        <f>B16+B17</f>
        <v>35674</v>
      </c>
      <c r="C15" s="117">
        <f>C16+C17</f>
        <v>37219</v>
      </c>
      <c r="D15" s="118">
        <f>D16+D17</f>
        <v>34427</v>
      </c>
      <c r="E15" s="117">
        <f>E16+E17</f>
        <v>35152</v>
      </c>
      <c r="G15" s="100"/>
      <c r="H15" s="100"/>
      <c r="I15" s="100"/>
      <c r="J15" s="100"/>
      <c r="K15" s="100"/>
    </row>
    <row r="16" ht="21.75" customHeight="1" spans="1:5">
      <c r="A16" s="20" t="s">
        <v>19</v>
      </c>
      <c r="B16" s="116">
        <v>24721</v>
      </c>
      <c r="C16" s="117">
        <v>26313</v>
      </c>
      <c r="D16" s="118">
        <v>22512</v>
      </c>
      <c r="E16" s="117">
        <v>22407</v>
      </c>
    </row>
    <row r="17" ht="21.75" customHeight="1" spans="1:5">
      <c r="A17" s="20" t="s">
        <v>20</v>
      </c>
      <c r="B17" s="116">
        <v>10953</v>
      </c>
      <c r="C17" s="117">
        <v>10906</v>
      </c>
      <c r="D17" s="118">
        <v>11915</v>
      </c>
      <c r="E17" s="117">
        <v>12745</v>
      </c>
    </row>
    <row r="18" ht="21.75" customHeight="1" spans="1:5">
      <c r="A18" s="20" t="s">
        <v>21</v>
      </c>
      <c r="B18" s="116">
        <v>854</v>
      </c>
      <c r="C18" s="117">
        <v>734</v>
      </c>
      <c r="D18" s="118">
        <v>692</v>
      </c>
      <c r="E18" s="117">
        <v>795</v>
      </c>
    </row>
    <row r="19" ht="21.75" customHeight="1" spans="1:5">
      <c r="A19" s="20" t="s">
        <v>22</v>
      </c>
      <c r="B19" s="116">
        <v>585</v>
      </c>
      <c r="C19" s="117">
        <v>446</v>
      </c>
      <c r="D19" s="118">
        <v>235</v>
      </c>
      <c r="E19" s="117">
        <v>226</v>
      </c>
    </row>
    <row r="20" ht="21.75" customHeight="1" spans="1:5">
      <c r="A20" s="20" t="s">
        <v>23</v>
      </c>
      <c r="B20" s="116">
        <v>659</v>
      </c>
      <c r="C20" s="117">
        <v>992</v>
      </c>
      <c r="D20" s="118">
        <v>94</v>
      </c>
      <c r="E20" s="117">
        <v>97</v>
      </c>
    </row>
    <row r="21" s="101" customFormat="1" ht="21.75" customHeight="1" spans="1:5">
      <c r="A21" s="16" t="s">
        <v>24</v>
      </c>
      <c r="B21" s="113"/>
      <c r="C21" s="114"/>
      <c r="D21" s="115"/>
      <c r="E21" s="114"/>
    </row>
    <row r="22" ht="21.75" customHeight="1" spans="1:7">
      <c r="A22" s="20" t="s">
        <v>25</v>
      </c>
      <c r="B22" s="116"/>
      <c r="C22" s="117"/>
      <c r="D22" s="118"/>
      <c r="E22" s="117"/>
      <c r="G22" s="100"/>
    </row>
    <row r="23" ht="21.75" customHeight="1" spans="1:5">
      <c r="A23" s="20" t="s">
        <v>26</v>
      </c>
      <c r="B23" s="116">
        <v>4305</v>
      </c>
      <c r="C23" s="117">
        <v>5071</v>
      </c>
      <c r="D23" s="118">
        <v>3551</v>
      </c>
      <c r="E23" s="117">
        <v>3782</v>
      </c>
    </row>
    <row r="24" ht="21.75" customHeight="1" spans="1:5">
      <c r="A24" s="20" t="s">
        <v>27</v>
      </c>
      <c r="B24" s="116">
        <v>33467</v>
      </c>
      <c r="C24" s="117">
        <v>34320</v>
      </c>
      <c r="D24" s="118">
        <v>31897</v>
      </c>
      <c r="E24" s="117">
        <v>32488</v>
      </c>
    </row>
    <row r="25" ht="21.75" customHeight="1" spans="1:7">
      <c r="A25" s="16" t="s">
        <v>28</v>
      </c>
      <c r="B25" s="119"/>
      <c r="C25" s="120"/>
      <c r="D25" s="121"/>
      <c r="E25" s="120"/>
      <c r="G25" s="100"/>
    </row>
    <row r="26" ht="21.75" customHeight="1" spans="1:8">
      <c r="A26" s="20" t="s">
        <v>29</v>
      </c>
      <c r="B26" s="116">
        <v>8841</v>
      </c>
      <c r="C26" s="117">
        <v>9117</v>
      </c>
      <c r="D26" s="118">
        <v>6841</v>
      </c>
      <c r="E26" s="117">
        <v>7041</v>
      </c>
      <c r="G26" s="100"/>
      <c r="H26" s="100"/>
    </row>
    <row r="27" ht="21.75" customHeight="1" spans="1:5">
      <c r="A27" s="20" t="s">
        <v>30</v>
      </c>
      <c r="B27" s="116">
        <v>11677</v>
      </c>
      <c r="C27" s="117">
        <v>13490</v>
      </c>
      <c r="D27" s="118">
        <v>10763</v>
      </c>
      <c r="E27" s="117">
        <v>10645</v>
      </c>
    </row>
    <row r="28" ht="21.75" customHeight="1" spans="1:5">
      <c r="A28" s="24" t="s">
        <v>31</v>
      </c>
      <c r="B28" s="122">
        <v>17254</v>
      </c>
      <c r="C28" s="123">
        <v>16784</v>
      </c>
      <c r="D28" s="124">
        <v>17844</v>
      </c>
      <c r="E28" s="123">
        <v>18584</v>
      </c>
    </row>
    <row r="29" ht="14.2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95" customHeight="1"/>
    <row r="50" ht="21.95" customHeight="1"/>
    <row r="51" ht="21.95" customHeight="1"/>
    <row r="52" ht="21.95" customHeight="1"/>
    <row r="53" ht="21.95" customHeight="1"/>
    <row r="54" ht="21.95" customHeight="1"/>
    <row r="55" ht="21.95" customHeight="1"/>
    <row r="56" ht="21.95" customHeight="1"/>
    <row r="57" ht="21.95" customHeight="1"/>
    <row r="58" ht="21.95" customHeight="1"/>
    <row r="59" ht="21.95" customHeight="1"/>
    <row r="60" ht="21.95" customHeight="1"/>
    <row r="61" ht="21.95" customHeight="1"/>
  </sheetData>
  <mergeCells count="4">
    <mergeCell ref="A1:E1"/>
    <mergeCell ref="B3:C3"/>
    <mergeCell ref="D3:E3"/>
    <mergeCell ref="A3:A4"/>
  </mergeCells>
  <pageMargins left="1.14" right="0.94" top="1.38" bottom="1.38" header="0.51" footer="1.1"/>
  <pageSetup paperSize="9" firstPageNumber="248" orientation="portrait" useFirstPageNumber="1"/>
  <headerFooter alignWithMargins="0" scaleWithDoc="0">
    <oddFooter>&amp;C&amp;10&amp;P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  <pageSetUpPr autoPageBreaks="0"/>
  </sheetPr>
  <dimension ref="A1:P32"/>
  <sheetViews>
    <sheetView showZeros="0" zoomScale="115" zoomScaleNormal="115" workbookViewId="0">
      <selection activeCell="O25" sqref="O25"/>
    </sheetView>
  </sheetViews>
  <sheetFormatPr defaultColWidth="9" defaultRowHeight="14.25"/>
  <cols>
    <col min="1" max="1" width="19.1333333333333" style="62" customWidth="1"/>
    <col min="2" max="2" width="5" style="63" customWidth="1"/>
    <col min="3" max="3" width="6.625" style="62" customWidth="1"/>
    <col min="4" max="4" width="7" style="62" customWidth="1"/>
    <col min="5" max="5" width="5.65" style="62" customWidth="1"/>
    <col min="6" max="6" width="6.25" style="62" customWidth="1"/>
    <col min="7" max="7" width="5.625" style="62" customWidth="1"/>
    <col min="8" max="10" width="6.25" style="62" customWidth="1"/>
    <col min="11" max="11" width="8.25" style="62" customWidth="1"/>
    <col min="12" max="237" width="9" style="62"/>
  </cols>
  <sheetData>
    <row r="1" ht="20.1" customHeight="1" spans="1:10">
      <c r="A1" s="3" t="s">
        <v>39</v>
      </c>
      <c r="B1" s="3"/>
      <c r="C1" s="3"/>
      <c r="D1" s="3"/>
      <c r="E1" s="3"/>
      <c r="F1" s="3"/>
      <c r="G1" s="3"/>
      <c r="H1" s="3"/>
      <c r="I1" s="3"/>
      <c r="J1" s="3"/>
    </row>
    <row r="2" ht="20.1" customHeight="1" spans="1:10">
      <c r="A2" s="64"/>
      <c r="B2" s="65"/>
      <c r="E2" s="63"/>
      <c r="F2" s="63"/>
      <c r="G2" s="65"/>
      <c r="H2" s="63"/>
      <c r="I2" s="63"/>
      <c r="J2" s="63"/>
    </row>
    <row r="3" ht="15" customHeight="1" spans="1:10">
      <c r="A3" s="66" t="s">
        <v>40</v>
      </c>
      <c r="B3" s="67" t="s">
        <v>41</v>
      </c>
      <c r="C3" s="68" t="s">
        <v>42</v>
      </c>
      <c r="D3" s="69" t="s">
        <v>43</v>
      </c>
      <c r="E3" s="70"/>
      <c r="F3" s="68"/>
      <c r="G3" s="68"/>
      <c r="H3" s="68"/>
      <c r="I3" s="68"/>
      <c r="J3" s="69"/>
    </row>
    <row r="4" ht="39.95" customHeight="1" spans="1:10">
      <c r="A4" s="71"/>
      <c r="B4" s="72"/>
      <c r="C4" s="73"/>
      <c r="D4" s="73"/>
      <c r="E4" s="72" t="s">
        <v>44</v>
      </c>
      <c r="F4" s="72" t="s">
        <v>45</v>
      </c>
      <c r="G4" s="72" t="s">
        <v>46</v>
      </c>
      <c r="H4" s="72" t="s">
        <v>47</v>
      </c>
      <c r="I4" s="72" t="s">
        <v>48</v>
      </c>
      <c r="J4" s="98" t="s">
        <v>49</v>
      </c>
    </row>
    <row r="5" ht="18.75" customHeight="1" spans="1:10">
      <c r="A5" s="74" t="s">
        <v>50</v>
      </c>
      <c r="B5" s="75"/>
      <c r="C5" s="76"/>
      <c r="D5" s="77"/>
      <c r="E5" s="77"/>
      <c r="F5" s="77"/>
      <c r="G5" s="77"/>
      <c r="H5" s="77"/>
      <c r="I5" s="77"/>
      <c r="J5" s="77"/>
    </row>
    <row r="6" ht="19.5" customHeight="1" spans="1:11">
      <c r="A6" s="78" t="s">
        <v>51</v>
      </c>
      <c r="B6" s="79" t="s">
        <v>52</v>
      </c>
      <c r="C6" s="80">
        <v>172</v>
      </c>
      <c r="D6" s="81">
        <v>194</v>
      </c>
      <c r="E6" s="81">
        <v>4</v>
      </c>
      <c r="F6" s="81">
        <v>12</v>
      </c>
      <c r="G6" s="81"/>
      <c r="H6" s="81">
        <v>30</v>
      </c>
      <c r="I6" s="81">
        <v>1</v>
      </c>
      <c r="J6" s="81">
        <v>147</v>
      </c>
      <c r="K6" s="62">
        <f>D6-E6-F6-H6-I6-J6</f>
        <v>0</v>
      </c>
    </row>
    <row r="7" spans="1:11">
      <c r="A7" s="82" t="s">
        <v>53</v>
      </c>
      <c r="B7" s="79" t="s">
        <v>54</v>
      </c>
      <c r="C7" s="80">
        <v>37772</v>
      </c>
      <c r="D7" s="81">
        <v>35448</v>
      </c>
      <c r="E7" s="81">
        <v>411</v>
      </c>
      <c r="F7" s="81">
        <v>5083</v>
      </c>
      <c r="G7" s="81"/>
      <c r="H7" s="81">
        <v>4477</v>
      </c>
      <c r="I7" s="81">
        <v>404</v>
      </c>
      <c r="J7" s="81">
        <v>25073</v>
      </c>
      <c r="K7" s="62">
        <f t="shared" ref="K7:K32" si="0">D7-E7-F7-H7-I7-J7</f>
        <v>0</v>
      </c>
    </row>
    <row r="8" ht="19.5" customHeight="1" spans="1:11">
      <c r="A8" s="78" t="s">
        <v>55</v>
      </c>
      <c r="B8" s="79" t="s">
        <v>56</v>
      </c>
      <c r="C8" s="80">
        <v>7637</v>
      </c>
      <c r="D8" s="81">
        <v>7114</v>
      </c>
      <c r="E8" s="81">
        <v>288</v>
      </c>
      <c r="F8" s="81">
        <v>1469</v>
      </c>
      <c r="G8" s="81"/>
      <c r="H8" s="81">
        <v>3039</v>
      </c>
      <c r="I8" s="81">
        <v>150</v>
      </c>
      <c r="J8" s="81">
        <v>2168</v>
      </c>
      <c r="K8" s="62">
        <f t="shared" si="0"/>
        <v>0</v>
      </c>
    </row>
    <row r="9" ht="18.75" customHeight="1" spans="1:11">
      <c r="A9" s="78" t="s">
        <v>57</v>
      </c>
      <c r="B9" s="79" t="s">
        <v>58</v>
      </c>
      <c r="C9" s="83">
        <v>45306.4</v>
      </c>
      <c r="D9" s="84">
        <v>43973</v>
      </c>
      <c r="E9" s="84">
        <v>258.8</v>
      </c>
      <c r="F9" s="84">
        <v>5529.6</v>
      </c>
      <c r="G9" s="81"/>
      <c r="H9" s="84">
        <v>8138.5</v>
      </c>
      <c r="I9" s="84">
        <v>2091.3</v>
      </c>
      <c r="J9" s="84">
        <v>27954.8</v>
      </c>
      <c r="K9" s="62">
        <f t="shared" si="0"/>
        <v>0</v>
      </c>
    </row>
    <row r="10" ht="19.5" customHeight="1" spans="1:11">
      <c r="A10" s="78" t="s">
        <v>59</v>
      </c>
      <c r="B10" s="79" t="s">
        <v>60</v>
      </c>
      <c r="C10" s="80">
        <v>150537</v>
      </c>
      <c r="D10" s="81">
        <v>102091</v>
      </c>
      <c r="E10" s="81">
        <v>2692</v>
      </c>
      <c r="F10" s="81">
        <v>12324</v>
      </c>
      <c r="G10" s="81"/>
      <c r="H10" s="81">
        <v>21778</v>
      </c>
      <c r="I10" s="81">
        <v>10720</v>
      </c>
      <c r="J10" s="81">
        <v>54577</v>
      </c>
      <c r="K10" s="62">
        <f t="shared" si="0"/>
        <v>0</v>
      </c>
    </row>
    <row r="11" ht="18.75" customHeight="1" spans="1:11">
      <c r="A11" s="78" t="s">
        <v>61</v>
      </c>
      <c r="B11" s="79" t="s">
        <v>58</v>
      </c>
      <c r="C11" s="83">
        <v>1240759.8</v>
      </c>
      <c r="D11" s="84">
        <v>1109440.3</v>
      </c>
      <c r="E11" s="84">
        <v>34980.2</v>
      </c>
      <c r="F11" s="84">
        <v>142865.6</v>
      </c>
      <c r="G11" s="81"/>
      <c r="H11" s="84">
        <v>168450.1</v>
      </c>
      <c r="I11" s="84">
        <v>20610.4</v>
      </c>
      <c r="J11" s="84">
        <v>742534</v>
      </c>
      <c r="K11" s="62">
        <f t="shared" si="0"/>
        <v>0</v>
      </c>
    </row>
    <row r="12" ht="19.5" customHeight="1" spans="1:11">
      <c r="A12" s="78" t="s">
        <v>62</v>
      </c>
      <c r="B12" s="79" t="s">
        <v>58</v>
      </c>
      <c r="C12" s="83">
        <v>1087574.1</v>
      </c>
      <c r="D12" s="84">
        <v>994938</v>
      </c>
      <c r="E12" s="84">
        <v>34980.2</v>
      </c>
      <c r="F12" s="84">
        <v>133752.1</v>
      </c>
      <c r="G12" s="84"/>
      <c r="H12" s="84">
        <v>156010.1</v>
      </c>
      <c r="I12" s="84">
        <v>20555.4</v>
      </c>
      <c r="J12" s="84">
        <v>649640.2</v>
      </c>
      <c r="K12" s="62">
        <f t="shared" si="0"/>
        <v>0</v>
      </c>
    </row>
    <row r="13" ht="18.75" customHeight="1" spans="1:11">
      <c r="A13" s="78" t="s">
        <v>63</v>
      </c>
      <c r="B13" s="79" t="s">
        <v>58</v>
      </c>
      <c r="C13" s="83">
        <v>110229.8</v>
      </c>
      <c r="D13" s="84">
        <v>68452.9</v>
      </c>
      <c r="E13" s="84">
        <v>0</v>
      </c>
      <c r="F13" s="84">
        <v>4333.5</v>
      </c>
      <c r="G13" s="84"/>
      <c r="H13" s="84">
        <v>11227.3</v>
      </c>
      <c r="I13" s="84">
        <v>25</v>
      </c>
      <c r="J13" s="84">
        <v>52867.1</v>
      </c>
      <c r="K13" s="62">
        <f t="shared" si="0"/>
        <v>0</v>
      </c>
    </row>
    <row r="14" ht="19.5" customHeight="1" spans="1:11">
      <c r="A14" s="78" t="s">
        <v>64</v>
      </c>
      <c r="B14" s="79" t="s">
        <v>58</v>
      </c>
      <c r="C14" s="83">
        <v>42955.9</v>
      </c>
      <c r="D14" s="84">
        <v>46049.4</v>
      </c>
      <c r="E14" s="84">
        <v>0</v>
      </c>
      <c r="F14" s="84">
        <v>4780</v>
      </c>
      <c r="G14" s="84"/>
      <c r="H14" s="84">
        <v>1212.7</v>
      </c>
      <c r="I14" s="84">
        <v>30</v>
      </c>
      <c r="J14" s="84">
        <v>40026.7</v>
      </c>
      <c r="K14" s="62">
        <f t="shared" si="0"/>
        <v>0</v>
      </c>
    </row>
    <row r="15" ht="18.75" customHeight="1" spans="1:11">
      <c r="A15" s="78" t="s">
        <v>65</v>
      </c>
      <c r="B15" s="79" t="s">
        <v>58</v>
      </c>
      <c r="C15" s="83">
        <v>476402.3</v>
      </c>
      <c r="D15" s="84">
        <v>518178.8</v>
      </c>
      <c r="E15" s="84">
        <v>1202.7</v>
      </c>
      <c r="F15" s="84">
        <v>107461.7</v>
      </c>
      <c r="G15" s="84">
        <v>0</v>
      </c>
      <c r="H15" s="84">
        <v>87556.1</v>
      </c>
      <c r="I15" s="84">
        <v>0</v>
      </c>
      <c r="J15" s="84">
        <v>321958.3</v>
      </c>
      <c r="K15" s="62">
        <f t="shared" si="0"/>
        <v>0</v>
      </c>
    </row>
    <row r="16" ht="19.5" customHeight="1" spans="1:11">
      <c r="A16" s="78" t="s">
        <v>66</v>
      </c>
      <c r="B16" s="79" t="s">
        <v>67</v>
      </c>
      <c r="C16" s="85">
        <v>676.8459</v>
      </c>
      <c r="D16" s="86">
        <v>542.0417</v>
      </c>
      <c r="E16" s="86">
        <v>7.5549</v>
      </c>
      <c r="F16" s="86">
        <v>152.9165</v>
      </c>
      <c r="G16" s="86">
        <v>0</v>
      </c>
      <c r="H16" s="86">
        <v>42.3219</v>
      </c>
      <c r="I16" s="86">
        <v>0</v>
      </c>
      <c r="J16" s="86">
        <v>339.2484</v>
      </c>
      <c r="K16" s="62">
        <f t="shared" si="0"/>
        <v>0</v>
      </c>
    </row>
    <row r="17" ht="18.75" customHeight="1" spans="1:11">
      <c r="A17" s="78" t="s">
        <v>68</v>
      </c>
      <c r="B17" s="79" t="s">
        <v>67</v>
      </c>
      <c r="C17" s="85">
        <v>124.9114</v>
      </c>
      <c r="D17" s="86">
        <v>157.9106</v>
      </c>
      <c r="E17" s="86">
        <v>0.5765</v>
      </c>
      <c r="F17" s="86">
        <v>45.9813</v>
      </c>
      <c r="G17" s="86"/>
      <c r="H17" s="86">
        <v>6.9569</v>
      </c>
      <c r="I17" s="86">
        <v>0</v>
      </c>
      <c r="J17" s="86">
        <v>104.3959</v>
      </c>
      <c r="K17" s="62">
        <f t="shared" si="0"/>
        <v>0</v>
      </c>
    </row>
    <row r="18" ht="19.5" customHeight="1" spans="1:11">
      <c r="A18" s="78" t="s">
        <v>69</v>
      </c>
      <c r="B18" s="79" t="s">
        <v>67</v>
      </c>
      <c r="C18" s="85">
        <v>71.2545</v>
      </c>
      <c r="D18" s="86">
        <v>78.1114</v>
      </c>
      <c r="E18" s="86">
        <v>0.5765</v>
      </c>
      <c r="F18" s="86">
        <v>43.2391</v>
      </c>
      <c r="G18" s="86"/>
      <c r="H18" s="86">
        <v>6.0649</v>
      </c>
      <c r="I18" s="86">
        <v>0</v>
      </c>
      <c r="J18" s="86">
        <v>28.2309</v>
      </c>
      <c r="K18" s="62">
        <f t="shared" si="0"/>
        <v>0</v>
      </c>
    </row>
    <row r="19" ht="18.75" customHeight="1" spans="1:11">
      <c r="A19" s="87" t="s">
        <v>70</v>
      </c>
      <c r="B19" s="88"/>
      <c r="C19" s="89"/>
      <c r="D19" s="90"/>
      <c r="E19" s="91"/>
      <c r="F19" s="91"/>
      <c r="G19" s="91"/>
      <c r="H19" s="91"/>
      <c r="I19" s="91"/>
      <c r="J19" s="91"/>
      <c r="K19" s="62">
        <f t="shared" si="0"/>
        <v>0</v>
      </c>
    </row>
    <row r="20" ht="18.75" customHeight="1" spans="1:16">
      <c r="A20" s="78" t="s">
        <v>71</v>
      </c>
      <c r="B20" s="79" t="s">
        <v>58</v>
      </c>
      <c r="C20" s="83">
        <v>1363663.4</v>
      </c>
      <c r="D20" s="84">
        <v>1306529.7</v>
      </c>
      <c r="E20" s="84">
        <v>13164.6</v>
      </c>
      <c r="F20" s="84">
        <v>213874.8</v>
      </c>
      <c r="G20" s="84"/>
      <c r="H20" s="84">
        <v>213745.7</v>
      </c>
      <c r="I20" s="84">
        <v>13218.6</v>
      </c>
      <c r="J20" s="84">
        <v>852526</v>
      </c>
      <c r="K20" s="62">
        <f t="shared" si="0"/>
        <v>0</v>
      </c>
      <c r="L20" s="99"/>
      <c r="M20" s="99"/>
      <c r="N20" s="99"/>
      <c r="O20" s="99"/>
      <c r="P20" s="100"/>
    </row>
    <row r="21" ht="18.75" customHeight="1" spans="1:11">
      <c r="A21" s="78" t="s">
        <v>72</v>
      </c>
      <c r="B21" s="79" t="s">
        <v>58</v>
      </c>
      <c r="C21" s="83">
        <v>1230126.1</v>
      </c>
      <c r="D21" s="84">
        <v>1155590.1</v>
      </c>
      <c r="E21" s="84">
        <v>12654.4</v>
      </c>
      <c r="F21" s="84">
        <v>204221.3</v>
      </c>
      <c r="G21" s="84"/>
      <c r="H21" s="84">
        <v>188888.5</v>
      </c>
      <c r="I21" s="84">
        <v>11314</v>
      </c>
      <c r="J21" s="84">
        <v>738511.9</v>
      </c>
      <c r="K21" s="62">
        <f t="shared" si="0"/>
        <v>0</v>
      </c>
    </row>
    <row r="22" ht="18.75" customHeight="1" spans="1:11">
      <c r="A22" s="78" t="s">
        <v>73</v>
      </c>
      <c r="B22" s="79" t="s">
        <v>58</v>
      </c>
      <c r="C22" s="83"/>
      <c r="D22" s="84"/>
      <c r="E22" s="84"/>
      <c r="F22" s="84"/>
      <c r="G22" s="84"/>
      <c r="H22" s="84"/>
      <c r="I22" s="84"/>
      <c r="J22" s="84"/>
      <c r="K22" s="62">
        <f t="shared" si="0"/>
        <v>0</v>
      </c>
    </row>
    <row r="23" ht="18.75" customHeight="1" spans="1:11">
      <c r="A23" s="78" t="s">
        <v>74</v>
      </c>
      <c r="B23" s="79" t="s">
        <v>58</v>
      </c>
      <c r="C23" s="83">
        <v>138194.6</v>
      </c>
      <c r="D23" s="84">
        <v>140641.1</v>
      </c>
      <c r="E23" s="84">
        <v>1327.8</v>
      </c>
      <c r="F23" s="84">
        <v>7857.8</v>
      </c>
      <c r="G23" s="84"/>
      <c r="H23" s="84">
        <v>29821.4</v>
      </c>
      <c r="I23" s="84">
        <v>9994.9</v>
      </c>
      <c r="J23" s="84">
        <v>91639.2</v>
      </c>
      <c r="K23" s="62">
        <f t="shared" si="0"/>
        <v>0</v>
      </c>
    </row>
    <row r="24" ht="18.75" customHeight="1" spans="1:11">
      <c r="A24" s="78" t="s">
        <v>75</v>
      </c>
      <c r="B24" s="79" t="s">
        <v>58</v>
      </c>
      <c r="C24" s="83">
        <v>34160.8</v>
      </c>
      <c r="D24" s="84">
        <v>33982.6</v>
      </c>
      <c r="E24" s="84">
        <v>9.9</v>
      </c>
      <c r="F24" s="84">
        <v>2375.7</v>
      </c>
      <c r="G24" s="84"/>
      <c r="H24" s="84">
        <v>4.3</v>
      </c>
      <c r="I24" s="84">
        <v>0</v>
      </c>
      <c r="J24" s="84">
        <v>31592.7</v>
      </c>
      <c r="K24" s="62">
        <f t="shared" si="0"/>
        <v>0</v>
      </c>
    </row>
    <row r="25" ht="18.75" customHeight="1" spans="1:11">
      <c r="A25" s="78" t="s">
        <v>76</v>
      </c>
      <c r="B25" s="79" t="s">
        <v>58</v>
      </c>
      <c r="C25" s="92"/>
      <c r="D25" s="93"/>
      <c r="E25" s="91"/>
      <c r="F25" s="91"/>
      <c r="G25" s="91"/>
      <c r="H25" s="91"/>
      <c r="I25" s="91"/>
      <c r="J25" s="91"/>
      <c r="K25" s="62">
        <f t="shared" si="0"/>
        <v>0</v>
      </c>
    </row>
    <row r="26" ht="18.75" customHeight="1" spans="1:11">
      <c r="A26" s="78" t="s">
        <v>77</v>
      </c>
      <c r="B26" s="79" t="s">
        <v>58</v>
      </c>
      <c r="C26" s="83">
        <v>834026.4</v>
      </c>
      <c r="D26" s="84">
        <v>769376.5</v>
      </c>
      <c r="E26" s="84">
        <v>9688.1</v>
      </c>
      <c r="F26" s="84">
        <v>182448.8</v>
      </c>
      <c r="G26" s="84"/>
      <c r="H26" s="84">
        <v>88787.2</v>
      </c>
      <c r="I26" s="84">
        <v>4926.5</v>
      </c>
      <c r="J26" s="84">
        <v>483525.9</v>
      </c>
      <c r="K26" s="62">
        <f t="shared" si="0"/>
        <v>0</v>
      </c>
    </row>
    <row r="27" ht="18.75" customHeight="1" spans="1:11">
      <c r="A27" s="78" t="s">
        <v>78</v>
      </c>
      <c r="B27" s="79" t="s">
        <v>58</v>
      </c>
      <c r="C27" s="83">
        <v>796773.4</v>
      </c>
      <c r="D27" s="84">
        <v>676459.7</v>
      </c>
      <c r="E27" s="84">
        <v>9623.1</v>
      </c>
      <c r="F27" s="84">
        <v>180829</v>
      </c>
      <c r="G27" s="84"/>
      <c r="H27" s="84">
        <v>84170.4</v>
      </c>
      <c r="I27" s="84">
        <v>4926.5</v>
      </c>
      <c r="J27" s="84">
        <v>396910.7</v>
      </c>
      <c r="K27" s="62">
        <f t="shared" si="0"/>
        <v>0</v>
      </c>
    </row>
    <row r="28" ht="18.75" customHeight="1" spans="1:11">
      <c r="A28" s="78" t="s">
        <v>79</v>
      </c>
      <c r="B28" s="79" t="s">
        <v>58</v>
      </c>
      <c r="C28" s="83">
        <v>529637</v>
      </c>
      <c r="D28" s="84">
        <v>537153.2</v>
      </c>
      <c r="E28" s="84">
        <v>3476.5</v>
      </c>
      <c r="F28" s="84">
        <v>31426</v>
      </c>
      <c r="G28" s="84"/>
      <c r="H28" s="84">
        <v>124958.5</v>
      </c>
      <c r="I28" s="84">
        <v>8292.1</v>
      </c>
      <c r="J28" s="84">
        <v>369000.1</v>
      </c>
      <c r="K28" s="62">
        <f t="shared" si="0"/>
        <v>0</v>
      </c>
    </row>
    <row r="29" ht="18.75" customHeight="1" spans="1:11">
      <c r="A29" s="78" t="s">
        <v>80</v>
      </c>
      <c r="B29" s="79" t="s">
        <v>58</v>
      </c>
      <c r="C29" s="83">
        <v>1268537.2</v>
      </c>
      <c r="D29" s="84">
        <v>1136596.9</v>
      </c>
      <c r="E29" s="84">
        <v>18805.6</v>
      </c>
      <c r="F29" s="84">
        <v>149621.1</v>
      </c>
      <c r="G29" s="84"/>
      <c r="H29" s="84">
        <v>201250.6</v>
      </c>
      <c r="I29" s="84">
        <v>20535.4</v>
      </c>
      <c r="J29" s="84">
        <v>746384.2</v>
      </c>
      <c r="K29" s="62">
        <f t="shared" si="0"/>
        <v>0</v>
      </c>
    </row>
    <row r="30" ht="18.75" customHeight="1" spans="1:11">
      <c r="A30" s="78" t="s">
        <v>81</v>
      </c>
      <c r="B30" s="79" t="s">
        <v>58</v>
      </c>
      <c r="C30" s="83">
        <v>44174</v>
      </c>
      <c r="D30" s="84">
        <v>34745.2</v>
      </c>
      <c r="E30" s="84">
        <v>301.5</v>
      </c>
      <c r="F30" s="84">
        <v>5591.3</v>
      </c>
      <c r="G30" s="84"/>
      <c r="H30" s="84">
        <v>1526</v>
      </c>
      <c r="I30" s="84">
        <v>261.8</v>
      </c>
      <c r="J30" s="84">
        <v>27064.6</v>
      </c>
      <c r="K30" s="62">
        <f t="shared" si="0"/>
        <v>0</v>
      </c>
    </row>
    <row r="31" ht="18.75" customHeight="1" spans="1:11">
      <c r="A31" s="78" t="s">
        <v>82</v>
      </c>
      <c r="B31" s="79" t="s">
        <v>58</v>
      </c>
      <c r="C31" s="83">
        <v>51247.5</v>
      </c>
      <c r="D31" s="84">
        <v>55069</v>
      </c>
      <c r="E31" s="84">
        <v>334.5</v>
      </c>
      <c r="F31" s="84">
        <v>4769.9</v>
      </c>
      <c r="G31" s="84"/>
      <c r="H31" s="84">
        <v>13250.5</v>
      </c>
      <c r="I31" s="84">
        <v>296.3</v>
      </c>
      <c r="J31" s="84">
        <v>36417.8</v>
      </c>
      <c r="K31" s="62">
        <f t="shared" si="0"/>
        <v>0</v>
      </c>
    </row>
    <row r="32" ht="18.75" customHeight="1" spans="1:11">
      <c r="A32" s="94" t="s">
        <v>83</v>
      </c>
      <c r="B32" s="95" t="s">
        <v>58</v>
      </c>
      <c r="C32" s="96">
        <v>48059</v>
      </c>
      <c r="D32" s="97">
        <v>31545</v>
      </c>
      <c r="E32" s="97">
        <v>301.8</v>
      </c>
      <c r="F32" s="97">
        <v>5170.8</v>
      </c>
      <c r="G32" s="97"/>
      <c r="H32" s="97">
        <v>781.4</v>
      </c>
      <c r="I32" s="97">
        <v>239.2</v>
      </c>
      <c r="J32" s="97">
        <v>25051.8</v>
      </c>
      <c r="K32" s="62">
        <f t="shared" si="0"/>
        <v>0</v>
      </c>
    </row>
  </sheetData>
  <mergeCells count="6">
    <mergeCell ref="A1:J1"/>
    <mergeCell ref="E3:J3"/>
    <mergeCell ref="A3:A4"/>
    <mergeCell ref="B3:B4"/>
    <mergeCell ref="C3:C4"/>
    <mergeCell ref="D3:D4"/>
  </mergeCells>
  <pageMargins left="1.14" right="0.94" top="1.38" bottom="1.38" header="0.51" footer="1.1"/>
  <pageSetup paperSize="9" firstPageNumber="249" orientation="portrait" useFirstPageNumber="1"/>
  <headerFooter alignWithMargins="0" scaleWithDoc="0">
    <oddFooter>&amp;C&amp;10&amp;P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O29"/>
  <sheetViews>
    <sheetView showZeros="0" topLeftCell="A7" workbookViewId="0">
      <selection activeCell="A5" sqref="A5:A28"/>
    </sheetView>
  </sheetViews>
  <sheetFormatPr defaultColWidth="9" defaultRowHeight="14.25"/>
  <cols>
    <col min="1" max="1" width="24.75" style="32" customWidth="1"/>
    <col min="2" max="6" width="9.75" style="32" customWidth="1"/>
    <col min="7" max="241" width="9" style="32"/>
  </cols>
  <sheetData>
    <row r="1" ht="21.75" customHeight="1" spans="1:6">
      <c r="A1" s="33" t="s">
        <v>84</v>
      </c>
      <c r="B1" s="33"/>
      <c r="C1" s="33"/>
      <c r="D1" s="33"/>
      <c r="E1" s="33"/>
      <c r="F1" s="33"/>
    </row>
    <row r="2" ht="15" spans="1:6">
      <c r="A2" s="34" t="s">
        <v>85</v>
      </c>
      <c r="B2" s="34"/>
      <c r="C2" s="34"/>
      <c r="D2" s="34"/>
      <c r="E2" s="34"/>
      <c r="F2" s="34"/>
    </row>
    <row r="3" ht="18.75" customHeight="1" spans="1:6">
      <c r="A3" s="35" t="s">
        <v>86</v>
      </c>
      <c r="B3" s="6" t="s">
        <v>2</v>
      </c>
      <c r="C3" s="7" t="s">
        <v>3</v>
      </c>
      <c r="D3" s="36"/>
      <c r="E3" s="6"/>
      <c r="F3" s="7"/>
    </row>
    <row r="4" ht="28.5" customHeight="1" spans="1:6">
      <c r="A4" s="37"/>
      <c r="B4" s="11"/>
      <c r="C4" s="11"/>
      <c r="D4" s="38" t="s">
        <v>87</v>
      </c>
      <c r="E4" s="38" t="s">
        <v>88</v>
      </c>
      <c r="F4" s="39" t="s">
        <v>89</v>
      </c>
    </row>
    <row r="5" s="31" customFormat="1" ht="22.5" customHeight="1" spans="1:7">
      <c r="A5" s="40" t="s">
        <v>90</v>
      </c>
      <c r="B5" s="41">
        <v>1240759.8</v>
      </c>
      <c r="C5" s="42">
        <v>1109440.3</v>
      </c>
      <c r="D5" s="43">
        <v>994938</v>
      </c>
      <c r="E5" s="43">
        <v>68452.9</v>
      </c>
      <c r="F5" s="44">
        <v>46049.4</v>
      </c>
      <c r="G5" s="45">
        <f t="shared" ref="G5:G28" si="0">C5-SUM(D5:F5)</f>
        <v>0</v>
      </c>
    </row>
    <row r="6" ht="22.5" customHeight="1" spans="1:7">
      <c r="A6" s="46" t="s">
        <v>9</v>
      </c>
      <c r="B6" s="47"/>
      <c r="C6" s="48"/>
      <c r="D6" s="49"/>
      <c r="E6" s="49"/>
      <c r="F6" s="49"/>
      <c r="G6" s="45"/>
    </row>
    <row r="7" ht="22.5" customHeight="1" spans="1:12">
      <c r="A7" s="50" t="s">
        <v>10</v>
      </c>
      <c r="B7" s="51">
        <v>1240759.8</v>
      </c>
      <c r="C7" s="52">
        <v>1109440.3</v>
      </c>
      <c r="D7" s="52">
        <v>994938</v>
      </c>
      <c r="E7" s="52">
        <v>68452.9</v>
      </c>
      <c r="F7" s="52">
        <v>46049.4</v>
      </c>
      <c r="G7" s="45">
        <f t="shared" si="0"/>
        <v>0</v>
      </c>
      <c r="H7" s="53"/>
      <c r="I7" s="53"/>
      <c r="J7" s="53"/>
      <c r="K7" s="53"/>
      <c r="L7" s="53"/>
    </row>
    <row r="8" ht="22.5" customHeight="1" spans="1:7">
      <c r="A8" s="50" t="s">
        <v>11</v>
      </c>
      <c r="B8" s="51">
        <v>36510.5</v>
      </c>
      <c r="C8" s="52">
        <v>34980.2</v>
      </c>
      <c r="D8" s="52">
        <v>34980.2</v>
      </c>
      <c r="E8" s="52">
        <v>0</v>
      </c>
      <c r="F8" s="49">
        <v>0</v>
      </c>
      <c r="G8" s="45">
        <f t="shared" si="0"/>
        <v>0</v>
      </c>
    </row>
    <row r="9" ht="22.5" customHeight="1" spans="1:7">
      <c r="A9" s="50" t="s">
        <v>12</v>
      </c>
      <c r="B9" s="51">
        <v>190155.2</v>
      </c>
      <c r="C9" s="52">
        <v>142865.6</v>
      </c>
      <c r="D9" s="52">
        <v>133752.1</v>
      </c>
      <c r="E9" s="52">
        <v>4333.5</v>
      </c>
      <c r="F9" s="52">
        <v>4780</v>
      </c>
      <c r="G9" s="45">
        <f t="shared" si="0"/>
        <v>0</v>
      </c>
    </row>
    <row r="10" ht="22.5" customHeight="1" spans="1:7">
      <c r="A10" s="50" t="s">
        <v>13</v>
      </c>
      <c r="B10" s="47"/>
      <c r="C10" s="48">
        <v>0</v>
      </c>
      <c r="D10" s="49">
        <v>0</v>
      </c>
      <c r="E10" s="49">
        <v>0</v>
      </c>
      <c r="F10" s="52">
        <v>0</v>
      </c>
      <c r="G10" s="45">
        <f t="shared" si="0"/>
        <v>0</v>
      </c>
    </row>
    <row r="11" ht="22.5" customHeight="1" spans="1:7">
      <c r="A11" s="50" t="s">
        <v>14</v>
      </c>
      <c r="B11" s="51">
        <v>202385.7</v>
      </c>
      <c r="C11" s="52">
        <v>168450.1</v>
      </c>
      <c r="D11" s="52">
        <v>156010.1</v>
      </c>
      <c r="E11" s="52">
        <v>11227.3</v>
      </c>
      <c r="F11" s="52">
        <v>1212.7</v>
      </c>
      <c r="G11" s="45">
        <f t="shared" si="0"/>
        <v>0</v>
      </c>
    </row>
    <row r="12" ht="22.5" customHeight="1" spans="1:7">
      <c r="A12" s="50" t="s">
        <v>15</v>
      </c>
      <c r="B12" s="51">
        <v>20847.3</v>
      </c>
      <c r="C12" s="52">
        <v>20610.4</v>
      </c>
      <c r="D12" s="52">
        <v>20555.4</v>
      </c>
      <c r="E12" s="52">
        <v>25</v>
      </c>
      <c r="F12" s="52">
        <v>30</v>
      </c>
      <c r="G12" s="45">
        <f t="shared" si="0"/>
        <v>0</v>
      </c>
    </row>
    <row r="13" ht="22.5" customHeight="1" spans="1:7">
      <c r="A13" s="50" t="s">
        <v>91</v>
      </c>
      <c r="B13" s="51">
        <v>790861.1</v>
      </c>
      <c r="C13" s="52">
        <v>742534</v>
      </c>
      <c r="D13" s="52">
        <v>649640.2</v>
      </c>
      <c r="E13" s="52">
        <v>52867.1</v>
      </c>
      <c r="F13" s="52">
        <v>40026.7</v>
      </c>
      <c r="G13" s="45">
        <f t="shared" si="0"/>
        <v>0</v>
      </c>
    </row>
    <row r="14" ht="22.5" customHeight="1" spans="1:7">
      <c r="A14" s="46" t="s">
        <v>17</v>
      </c>
      <c r="B14" s="47"/>
      <c r="C14" s="48"/>
      <c r="D14" s="49"/>
      <c r="E14" s="49"/>
      <c r="F14" s="49"/>
      <c r="G14" s="45"/>
    </row>
    <row r="15" ht="22.5" customHeight="1" spans="1:15">
      <c r="A15" s="50" t="s">
        <v>18</v>
      </c>
      <c r="B15" s="51">
        <f>B16+B17</f>
        <v>1154860.6</v>
      </c>
      <c r="C15" s="52">
        <f>C16+C17</f>
        <v>1043346</v>
      </c>
      <c r="D15" s="52">
        <f>D16+D17</f>
        <v>958770</v>
      </c>
      <c r="E15" s="52">
        <f>E16+E17</f>
        <v>39975.7</v>
      </c>
      <c r="F15" s="52">
        <f>F16+F17</f>
        <v>44600.3</v>
      </c>
      <c r="G15" s="45">
        <f t="shared" si="0"/>
        <v>0</v>
      </c>
      <c r="H15" s="54"/>
      <c r="I15" s="54"/>
      <c r="J15" s="54"/>
      <c r="K15" s="54"/>
      <c r="L15" s="54"/>
      <c r="M15" s="54"/>
      <c r="N15" s="54"/>
      <c r="O15" s="54"/>
    </row>
    <row r="16" ht="22.5" customHeight="1" spans="1:10">
      <c r="A16" s="50" t="s">
        <v>19</v>
      </c>
      <c r="B16" s="51">
        <v>739159.3</v>
      </c>
      <c r="C16" s="52">
        <v>662393.8</v>
      </c>
      <c r="D16" s="52">
        <v>626303.4</v>
      </c>
      <c r="E16" s="52">
        <v>9889.2</v>
      </c>
      <c r="F16" s="52">
        <v>26201.2</v>
      </c>
      <c r="G16" s="45">
        <f t="shared" si="0"/>
        <v>0</v>
      </c>
      <c r="H16" s="55"/>
      <c r="I16" s="55"/>
      <c r="J16" s="55"/>
    </row>
    <row r="17" ht="22.5" customHeight="1" spans="1:8">
      <c r="A17" s="50" t="s">
        <v>20</v>
      </c>
      <c r="B17" s="51">
        <v>415701.3</v>
      </c>
      <c r="C17" s="52">
        <v>380952.2</v>
      </c>
      <c r="D17" s="52">
        <v>332466.6</v>
      </c>
      <c r="E17" s="52">
        <v>30086.5</v>
      </c>
      <c r="F17" s="52">
        <v>18399.1</v>
      </c>
      <c r="G17" s="45">
        <f t="shared" si="0"/>
        <v>0</v>
      </c>
      <c r="H17" s="55"/>
    </row>
    <row r="18" ht="22.5" customHeight="1" spans="1:8">
      <c r="A18" s="50" t="s">
        <v>21</v>
      </c>
      <c r="B18" s="51">
        <v>38960.6</v>
      </c>
      <c r="C18" s="52">
        <v>29555.6</v>
      </c>
      <c r="D18" s="52">
        <v>5949.8</v>
      </c>
      <c r="E18" s="52">
        <v>22186.7</v>
      </c>
      <c r="F18" s="52">
        <v>1419.1</v>
      </c>
      <c r="G18" s="45">
        <f t="shared" si="0"/>
        <v>0</v>
      </c>
      <c r="H18" s="55"/>
    </row>
    <row r="19" ht="22.5" customHeight="1" spans="1:8">
      <c r="A19" s="20" t="s">
        <v>22</v>
      </c>
      <c r="B19" s="51">
        <v>14278.5</v>
      </c>
      <c r="C19" s="52">
        <v>13676.8</v>
      </c>
      <c r="D19" s="52">
        <v>13502.1</v>
      </c>
      <c r="E19" s="52">
        <v>144.7</v>
      </c>
      <c r="F19" s="52">
        <v>30</v>
      </c>
      <c r="G19" s="45">
        <f t="shared" si="0"/>
        <v>0</v>
      </c>
      <c r="H19" s="55"/>
    </row>
    <row r="20" ht="22.5" customHeight="1" spans="1:8">
      <c r="A20" s="50" t="s">
        <v>23</v>
      </c>
      <c r="B20" s="51">
        <v>32660.1</v>
      </c>
      <c r="C20" s="52">
        <v>22861.9</v>
      </c>
      <c r="D20" s="52">
        <v>16716.1</v>
      </c>
      <c r="E20" s="52">
        <v>6145.8</v>
      </c>
      <c r="F20" s="52">
        <v>0</v>
      </c>
      <c r="G20" s="45">
        <f t="shared" si="0"/>
        <v>0</v>
      </c>
      <c r="H20" s="55"/>
    </row>
    <row r="21" ht="22.5" customHeight="1" spans="1:8">
      <c r="A21" s="46" t="s">
        <v>24</v>
      </c>
      <c r="B21" s="47"/>
      <c r="C21" s="48"/>
      <c r="D21" s="49"/>
      <c r="E21" s="49"/>
      <c r="F21" s="49"/>
      <c r="G21" s="45"/>
      <c r="H21" s="55"/>
    </row>
    <row r="22" ht="22.5" customHeight="1" spans="1:13">
      <c r="A22" s="50" t="s">
        <v>92</v>
      </c>
      <c r="B22" s="56"/>
      <c r="C22" s="57"/>
      <c r="D22" s="57"/>
      <c r="E22" s="49"/>
      <c r="F22" s="49"/>
      <c r="G22" s="45">
        <f t="shared" si="0"/>
        <v>0</v>
      </c>
      <c r="H22" s="55"/>
      <c r="I22" s="54"/>
      <c r="J22" s="54"/>
      <c r="K22" s="54"/>
      <c r="L22" s="54"/>
      <c r="M22" s="54"/>
    </row>
    <row r="23" ht="22.5" customHeight="1" spans="1:8">
      <c r="A23" s="50" t="s">
        <v>93</v>
      </c>
      <c r="B23" s="51">
        <v>253855.3</v>
      </c>
      <c r="C23" s="52">
        <v>179799</v>
      </c>
      <c r="D23" s="52">
        <v>166465.3</v>
      </c>
      <c r="E23" s="52">
        <v>9070.3</v>
      </c>
      <c r="F23" s="52">
        <v>4263.4</v>
      </c>
      <c r="G23" s="45">
        <f t="shared" si="0"/>
        <v>0</v>
      </c>
      <c r="H23" s="55"/>
    </row>
    <row r="24" ht="22.5" customHeight="1" spans="1:8">
      <c r="A24" s="50" t="s">
        <v>94</v>
      </c>
      <c r="B24" s="51">
        <v>986904.5</v>
      </c>
      <c r="C24" s="52">
        <v>929641.3</v>
      </c>
      <c r="D24" s="52">
        <v>828472.7</v>
      </c>
      <c r="E24" s="52">
        <v>59382.6</v>
      </c>
      <c r="F24" s="52">
        <v>41786</v>
      </c>
      <c r="G24" s="45">
        <f t="shared" si="0"/>
        <v>0</v>
      </c>
      <c r="H24" s="55"/>
    </row>
    <row r="25" ht="22.5" customHeight="1" spans="1:14">
      <c r="A25" s="46" t="s">
        <v>28</v>
      </c>
      <c r="B25" s="51"/>
      <c r="C25" s="52"/>
      <c r="D25" s="52"/>
      <c r="E25" s="52"/>
      <c r="F25" s="52"/>
      <c r="G25" s="45"/>
      <c r="H25" s="55"/>
      <c r="I25" s="54"/>
      <c r="J25" s="54"/>
      <c r="K25" s="54"/>
      <c r="L25" s="54"/>
      <c r="M25" s="54"/>
      <c r="N25" s="54"/>
    </row>
    <row r="26" ht="22.5" customHeight="1" spans="1:10">
      <c r="A26" s="50" t="s">
        <v>95</v>
      </c>
      <c r="B26" s="51">
        <v>197719.6</v>
      </c>
      <c r="C26" s="52">
        <v>163874.2</v>
      </c>
      <c r="D26" s="52">
        <v>157728.4</v>
      </c>
      <c r="E26" s="52">
        <v>6145.8</v>
      </c>
      <c r="F26" s="52">
        <v>0</v>
      </c>
      <c r="G26" s="45">
        <f t="shared" si="0"/>
        <v>0</v>
      </c>
      <c r="H26" s="55"/>
      <c r="I26" s="61"/>
      <c r="J26" s="61"/>
    </row>
    <row r="27" ht="22.5" customHeight="1" spans="1:8">
      <c r="A27" s="50" t="s">
        <v>96</v>
      </c>
      <c r="B27" s="51">
        <v>454483.3</v>
      </c>
      <c r="C27" s="52">
        <v>387583.1</v>
      </c>
      <c r="D27" s="52">
        <v>380914.5</v>
      </c>
      <c r="E27" s="52">
        <v>6638.6</v>
      </c>
      <c r="F27" s="52">
        <v>30</v>
      </c>
      <c r="G27" s="45">
        <f t="shared" si="0"/>
        <v>0</v>
      </c>
      <c r="H27" s="55"/>
    </row>
    <row r="28" ht="22.5" customHeight="1" spans="1:8">
      <c r="A28" s="58" t="s">
        <v>97</v>
      </c>
      <c r="B28" s="59">
        <v>588556.9</v>
      </c>
      <c r="C28" s="60">
        <v>557983</v>
      </c>
      <c r="D28" s="60">
        <v>456295.1</v>
      </c>
      <c r="E28" s="60">
        <v>55668.5</v>
      </c>
      <c r="F28" s="60">
        <v>46019.4</v>
      </c>
      <c r="G28" s="45">
        <f t="shared" si="0"/>
        <v>0</v>
      </c>
      <c r="H28" s="55"/>
    </row>
    <row r="29" spans="3:3">
      <c r="C29" s="45"/>
    </row>
  </sheetData>
  <mergeCells count="6">
    <mergeCell ref="A1:F1"/>
    <mergeCell ref="A2:F2"/>
    <mergeCell ref="D3:F3"/>
    <mergeCell ref="A3:A4"/>
    <mergeCell ref="B3:B4"/>
    <mergeCell ref="C3:C4"/>
  </mergeCells>
  <pageMargins left="1.14" right="0.94" top="1.38" bottom="1.38" header="0.51" footer="1.1"/>
  <pageSetup paperSize="9" firstPageNumber="250" orientation="portrait" useFirstPageNumber="1"/>
  <headerFooter alignWithMargins="0" scaleWithDoc="0">
    <oddFooter>&amp;C&amp;10&amp;P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  <pageSetUpPr autoPageBreaks="0"/>
  </sheetPr>
  <dimension ref="A1:L28"/>
  <sheetViews>
    <sheetView showZeros="0" workbookViewId="0">
      <selection activeCell="N10" sqref="N10"/>
    </sheetView>
  </sheetViews>
  <sheetFormatPr defaultColWidth="9" defaultRowHeight="14.25"/>
  <cols>
    <col min="1" max="1" width="24.625" style="2" customWidth="1"/>
    <col min="2" max="3" width="6.625" style="2" customWidth="1"/>
    <col min="4" max="9" width="6" style="2" customWidth="1"/>
    <col min="10" max="10" width="10.375" style="2"/>
    <col min="11" max="210" width="9" style="2"/>
  </cols>
  <sheetData>
    <row r="1" ht="21.75" customHeight="1" spans="1:9">
      <c r="A1" s="3" t="s">
        <v>98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85</v>
      </c>
      <c r="B2" s="4"/>
      <c r="C2" s="4"/>
      <c r="D2" s="4"/>
      <c r="E2" s="4"/>
      <c r="F2" s="4"/>
      <c r="G2" s="4"/>
      <c r="H2" s="4"/>
      <c r="I2" s="4"/>
    </row>
    <row r="3" ht="18.75" customHeight="1" spans="1:9">
      <c r="A3" s="5" t="s">
        <v>40</v>
      </c>
      <c r="B3" s="6" t="s">
        <v>2</v>
      </c>
      <c r="C3" s="7" t="s">
        <v>3</v>
      </c>
      <c r="D3" s="8"/>
      <c r="E3" s="9"/>
      <c r="F3" s="9"/>
      <c r="G3" s="9"/>
      <c r="H3" s="9"/>
      <c r="I3" s="27"/>
    </row>
    <row r="4" ht="28.5" customHeight="1" spans="1:9">
      <c r="A4" s="10"/>
      <c r="B4" s="11"/>
      <c r="C4" s="11"/>
      <c r="D4" s="12" t="s">
        <v>99</v>
      </c>
      <c r="E4" s="12" t="s">
        <v>100</v>
      </c>
      <c r="F4" s="12" t="s">
        <v>101</v>
      </c>
      <c r="G4" s="12" t="s">
        <v>102</v>
      </c>
      <c r="H4" s="12" t="s">
        <v>103</v>
      </c>
      <c r="I4" s="28" t="s">
        <v>104</v>
      </c>
    </row>
    <row r="5" s="1" customFormat="1" ht="22.5" customHeight="1" spans="1:10">
      <c r="A5" s="13" t="s">
        <v>105</v>
      </c>
      <c r="B5" s="14">
        <v>1240759.8</v>
      </c>
      <c r="C5" s="15">
        <v>1109440.3</v>
      </c>
      <c r="D5" s="15">
        <v>527721.5</v>
      </c>
      <c r="E5" s="15">
        <v>0</v>
      </c>
      <c r="F5" s="15">
        <v>650.3</v>
      </c>
      <c r="G5" s="15">
        <v>208414.6</v>
      </c>
      <c r="H5" s="15">
        <v>149621.5</v>
      </c>
      <c r="I5" s="15">
        <v>223032.4</v>
      </c>
      <c r="J5" s="2">
        <f t="shared" ref="J5:J13" si="0">C5-SUM(D5:I5)</f>
        <v>0</v>
      </c>
    </row>
    <row r="6" ht="22.5" customHeight="1" spans="1:9">
      <c r="A6" s="16" t="s">
        <v>9</v>
      </c>
      <c r="B6" s="17"/>
      <c r="C6" s="18"/>
      <c r="D6" s="19"/>
      <c r="E6" s="19"/>
      <c r="F6" s="19"/>
      <c r="G6" s="19"/>
      <c r="H6" s="19"/>
      <c r="I6" s="19"/>
    </row>
    <row r="7" ht="22.5" customHeight="1" spans="1:12">
      <c r="A7" s="20" t="s">
        <v>10</v>
      </c>
      <c r="B7" s="17">
        <v>1240759.8</v>
      </c>
      <c r="C7" s="18">
        <v>1109440.3</v>
      </c>
      <c r="D7" s="18">
        <v>527721.5</v>
      </c>
      <c r="E7" s="18"/>
      <c r="F7" s="18">
        <v>650.3</v>
      </c>
      <c r="G7" s="18">
        <v>208414.6</v>
      </c>
      <c r="H7" s="18">
        <v>149621.5</v>
      </c>
      <c r="I7" s="18">
        <v>223032.4</v>
      </c>
      <c r="J7" s="2">
        <f t="shared" si="0"/>
        <v>0</v>
      </c>
      <c r="K7" s="29"/>
      <c r="L7" s="29"/>
    </row>
    <row r="8" ht="22.5" customHeight="1" spans="1:10">
      <c r="A8" s="20" t="s">
        <v>11</v>
      </c>
      <c r="B8" s="17">
        <v>36510.5</v>
      </c>
      <c r="C8" s="18">
        <v>34980.2</v>
      </c>
      <c r="D8" s="18"/>
      <c r="E8" s="18"/>
      <c r="F8" s="18"/>
      <c r="G8" s="18"/>
      <c r="H8" s="18">
        <v>30338.1</v>
      </c>
      <c r="I8" s="18">
        <v>4642.1</v>
      </c>
      <c r="J8" s="2">
        <f t="shared" si="0"/>
        <v>0</v>
      </c>
    </row>
    <row r="9" ht="22.5" customHeight="1" spans="1:10">
      <c r="A9" s="20" t="s">
        <v>12</v>
      </c>
      <c r="B9" s="17">
        <v>190155.2</v>
      </c>
      <c r="C9" s="18">
        <v>142865.6</v>
      </c>
      <c r="D9" s="18">
        <v>7614.9</v>
      </c>
      <c r="E9" s="18"/>
      <c r="F9" s="18"/>
      <c r="G9" s="18">
        <v>20683.1</v>
      </c>
      <c r="H9" s="18">
        <v>21206.7</v>
      </c>
      <c r="I9" s="18">
        <v>93360.9</v>
      </c>
      <c r="J9" s="2">
        <f t="shared" si="0"/>
        <v>0</v>
      </c>
    </row>
    <row r="10" ht="22.5" customHeight="1" spans="1:10">
      <c r="A10" s="20" t="s">
        <v>13</v>
      </c>
      <c r="B10" s="17"/>
      <c r="C10" s="18">
        <v>0</v>
      </c>
      <c r="D10" s="18"/>
      <c r="E10" s="18"/>
      <c r="F10" s="18"/>
      <c r="G10" s="18"/>
      <c r="H10" s="18"/>
      <c r="I10" s="18"/>
      <c r="J10" s="2">
        <f t="shared" si="0"/>
        <v>0</v>
      </c>
    </row>
    <row r="11" ht="22.5" customHeight="1" spans="1:10">
      <c r="A11" s="20" t="s">
        <v>14</v>
      </c>
      <c r="B11" s="17">
        <v>202385.7</v>
      </c>
      <c r="C11" s="18">
        <v>168450.1</v>
      </c>
      <c r="D11" s="18">
        <v>151214.6</v>
      </c>
      <c r="E11" s="18"/>
      <c r="F11" s="18">
        <v>650.3</v>
      </c>
      <c r="G11" s="18">
        <v>15627</v>
      </c>
      <c r="H11" s="18">
        <v>958.2</v>
      </c>
      <c r="I11" s="18"/>
      <c r="J11" s="2">
        <f t="shared" si="0"/>
        <v>0</v>
      </c>
    </row>
    <row r="12" ht="22.5" customHeight="1" spans="1:10">
      <c r="A12" s="20" t="s">
        <v>15</v>
      </c>
      <c r="B12" s="17">
        <v>20847.3</v>
      </c>
      <c r="C12" s="18">
        <v>20610.4</v>
      </c>
      <c r="D12" s="18">
        <v>20610.4</v>
      </c>
      <c r="E12" s="18"/>
      <c r="F12" s="18"/>
      <c r="G12" s="18"/>
      <c r="H12" s="18"/>
      <c r="I12" s="18"/>
      <c r="J12" s="2">
        <f t="shared" si="0"/>
        <v>0</v>
      </c>
    </row>
    <row r="13" ht="22.5" customHeight="1" spans="1:10">
      <c r="A13" s="20" t="s">
        <v>16</v>
      </c>
      <c r="B13" s="17">
        <v>790861.1</v>
      </c>
      <c r="C13" s="18">
        <v>742534</v>
      </c>
      <c r="D13" s="18">
        <v>348281.6</v>
      </c>
      <c r="E13" s="18"/>
      <c r="F13" s="18"/>
      <c r="G13" s="18">
        <v>172104.5</v>
      </c>
      <c r="H13" s="18">
        <v>97118.5</v>
      </c>
      <c r="I13" s="18">
        <v>125029.4</v>
      </c>
      <c r="J13" s="2">
        <f t="shared" si="0"/>
        <v>0</v>
      </c>
    </row>
    <row r="14" s="1" customFormat="1" ht="22.5" customHeight="1" spans="1:10">
      <c r="A14" s="16" t="s">
        <v>17</v>
      </c>
      <c r="B14" s="21"/>
      <c r="C14" s="22"/>
      <c r="D14" s="23"/>
      <c r="E14" s="23"/>
      <c r="F14" s="23"/>
      <c r="G14" s="23"/>
      <c r="H14" s="23"/>
      <c r="I14" s="23"/>
      <c r="J14" s="2"/>
    </row>
    <row r="15" ht="22.5" customHeight="1" spans="1:11">
      <c r="A15" s="20" t="s">
        <v>18</v>
      </c>
      <c r="B15" s="17">
        <v>1154860.6</v>
      </c>
      <c r="C15" s="18">
        <v>1043346</v>
      </c>
      <c r="D15" s="18">
        <f t="shared" ref="D15:I15" si="1">D16+D17</f>
        <v>486550.9</v>
      </c>
      <c r="E15" s="18">
        <f t="shared" si="1"/>
        <v>0</v>
      </c>
      <c r="F15" s="18">
        <f t="shared" si="1"/>
        <v>650.3</v>
      </c>
      <c r="G15" s="18">
        <f t="shared" si="1"/>
        <v>188396.1</v>
      </c>
      <c r="H15" s="18">
        <f t="shared" si="1"/>
        <v>144716.3</v>
      </c>
      <c r="I15" s="18">
        <f t="shared" si="1"/>
        <v>223032.4</v>
      </c>
      <c r="J15" s="2">
        <f t="shared" ref="J15:J20" si="2">C15-SUM(D15:I15)</f>
        <v>0</v>
      </c>
      <c r="K15" s="29"/>
    </row>
    <row r="16" ht="22.5" customHeight="1" spans="1:10">
      <c r="A16" s="20" t="s">
        <v>19</v>
      </c>
      <c r="B16" s="17">
        <v>739159.3</v>
      </c>
      <c r="C16" s="18">
        <v>662393.8</v>
      </c>
      <c r="D16" s="18">
        <v>345392.7</v>
      </c>
      <c r="E16" s="18"/>
      <c r="F16" s="18">
        <v>650.3</v>
      </c>
      <c r="G16" s="18">
        <v>55268.4</v>
      </c>
      <c r="H16" s="18">
        <v>58927.6</v>
      </c>
      <c r="I16" s="18">
        <v>202154.8</v>
      </c>
      <c r="J16" s="2">
        <f t="shared" si="2"/>
        <v>0</v>
      </c>
    </row>
    <row r="17" ht="22.5" customHeight="1" spans="1:10">
      <c r="A17" s="20" t="s">
        <v>20</v>
      </c>
      <c r="B17" s="17">
        <v>415701.3</v>
      </c>
      <c r="C17" s="18">
        <v>380952.2</v>
      </c>
      <c r="D17" s="18">
        <v>141158.2</v>
      </c>
      <c r="E17" s="18"/>
      <c r="F17" s="18"/>
      <c r="G17" s="18">
        <v>133127.7</v>
      </c>
      <c r="H17" s="18">
        <v>85788.7</v>
      </c>
      <c r="I17" s="18">
        <v>20877.6</v>
      </c>
      <c r="J17" s="2">
        <f t="shared" si="2"/>
        <v>0</v>
      </c>
    </row>
    <row r="18" ht="22.5" customHeight="1" spans="1:10">
      <c r="A18" s="20" t="s">
        <v>21</v>
      </c>
      <c r="B18" s="17">
        <v>38960.6</v>
      </c>
      <c r="C18" s="18">
        <v>29555.6</v>
      </c>
      <c r="D18" s="18">
        <v>11624.7</v>
      </c>
      <c r="E18" s="18"/>
      <c r="F18" s="18"/>
      <c r="G18" s="18">
        <v>13025.7</v>
      </c>
      <c r="H18" s="18">
        <v>4905.2</v>
      </c>
      <c r="I18" s="18"/>
      <c r="J18" s="2">
        <f t="shared" si="2"/>
        <v>0</v>
      </c>
    </row>
    <row r="19" ht="22.5" customHeight="1" spans="1:10">
      <c r="A19" s="20" t="s">
        <v>22</v>
      </c>
      <c r="B19" s="17">
        <v>14278.5</v>
      </c>
      <c r="C19" s="18">
        <v>13676.8</v>
      </c>
      <c r="D19" s="18">
        <v>6684</v>
      </c>
      <c r="E19" s="18"/>
      <c r="F19" s="18"/>
      <c r="G19" s="18">
        <v>6992.8</v>
      </c>
      <c r="H19" s="18"/>
      <c r="I19" s="18"/>
      <c r="J19" s="2">
        <f t="shared" si="2"/>
        <v>0</v>
      </c>
    </row>
    <row r="20" ht="22.5" customHeight="1" spans="1:10">
      <c r="A20" s="20" t="s">
        <v>23</v>
      </c>
      <c r="B20" s="17">
        <v>32660.1</v>
      </c>
      <c r="C20" s="18">
        <v>22861.9</v>
      </c>
      <c r="D20" s="18">
        <v>22861.9</v>
      </c>
      <c r="E20" s="18"/>
      <c r="F20" s="18"/>
      <c r="G20" s="18"/>
      <c r="H20" s="18"/>
      <c r="I20" s="18"/>
      <c r="J20" s="2">
        <f t="shared" si="2"/>
        <v>0</v>
      </c>
    </row>
    <row r="21" s="1" customFormat="1" ht="22.5" customHeight="1" spans="1:10">
      <c r="A21" s="16" t="s">
        <v>24</v>
      </c>
      <c r="B21" s="17"/>
      <c r="C21" s="18"/>
      <c r="D21" s="18"/>
      <c r="E21" s="18"/>
      <c r="F21" s="18"/>
      <c r="G21" s="18"/>
      <c r="H21" s="18"/>
      <c r="I21" s="18"/>
      <c r="J21" s="2"/>
    </row>
    <row r="22" ht="22.5" customHeight="1" spans="1:12">
      <c r="A22" s="20" t="s">
        <v>92</v>
      </c>
      <c r="B22" s="17"/>
      <c r="C22" s="18"/>
      <c r="D22" s="18"/>
      <c r="E22" s="18"/>
      <c r="F22" s="18"/>
      <c r="G22" s="18"/>
      <c r="H22" s="18"/>
      <c r="I22" s="18"/>
      <c r="J22" s="2">
        <f t="shared" ref="J22:J24" si="3">C22-SUM(D22:I22)</f>
        <v>0</v>
      </c>
      <c r="K22" s="30"/>
      <c r="L22" s="30"/>
    </row>
    <row r="23" ht="22.5" customHeight="1" spans="1:10">
      <c r="A23" s="20" t="s">
        <v>93</v>
      </c>
      <c r="B23" s="17">
        <v>253855.3</v>
      </c>
      <c r="C23" s="18">
        <v>179799</v>
      </c>
      <c r="D23" s="18">
        <v>103495</v>
      </c>
      <c r="E23" s="18"/>
      <c r="F23" s="18">
        <v>650.3</v>
      </c>
      <c r="G23" s="18">
        <v>18267</v>
      </c>
      <c r="H23" s="18">
        <v>15721.9</v>
      </c>
      <c r="I23" s="18">
        <v>41664.8</v>
      </c>
      <c r="J23" s="2">
        <f t="shared" si="3"/>
        <v>0</v>
      </c>
    </row>
    <row r="24" ht="22.5" customHeight="1" spans="1:12">
      <c r="A24" s="20" t="s">
        <v>94</v>
      </c>
      <c r="B24" s="17">
        <v>986904.5</v>
      </c>
      <c r="C24" s="18">
        <v>929641.3</v>
      </c>
      <c r="D24" s="18">
        <v>424226.5</v>
      </c>
      <c r="E24" s="18"/>
      <c r="F24" s="18"/>
      <c r="G24" s="18">
        <v>190147.6</v>
      </c>
      <c r="H24" s="18">
        <v>133899.6</v>
      </c>
      <c r="I24" s="18">
        <v>181367.6</v>
      </c>
      <c r="J24" s="2">
        <f t="shared" si="3"/>
        <v>0</v>
      </c>
      <c r="K24" s="30"/>
      <c r="L24" s="30"/>
    </row>
    <row r="25" s="1" customFormat="1" ht="22.5" customHeight="1" spans="1:10">
      <c r="A25" s="16" t="s">
        <v>28</v>
      </c>
      <c r="B25" s="21"/>
      <c r="C25" s="22"/>
      <c r="D25" s="23"/>
      <c r="E25" s="23"/>
      <c r="F25" s="23"/>
      <c r="G25" s="23"/>
      <c r="H25" s="23"/>
      <c r="I25" s="23"/>
      <c r="J25" s="2"/>
    </row>
    <row r="26" ht="22.5" customHeight="1" spans="1:10">
      <c r="A26" s="20" t="s">
        <v>95</v>
      </c>
      <c r="B26" s="17">
        <v>197719.6</v>
      </c>
      <c r="C26" s="18">
        <v>163874.2</v>
      </c>
      <c r="D26" s="18">
        <v>90350</v>
      </c>
      <c r="E26" s="18"/>
      <c r="F26" s="18"/>
      <c r="G26" s="18">
        <v>14027.1</v>
      </c>
      <c r="H26" s="18">
        <v>0</v>
      </c>
      <c r="I26" s="18">
        <v>59497.1</v>
      </c>
      <c r="J26" s="2">
        <f t="shared" ref="J26:J28" si="4">C26-SUM(D26:I26)</f>
        <v>0</v>
      </c>
    </row>
    <row r="27" ht="22.5" customHeight="1" spans="1:10">
      <c r="A27" s="20" t="s">
        <v>96</v>
      </c>
      <c r="B27" s="17">
        <v>454483.3</v>
      </c>
      <c r="C27" s="18">
        <v>387583.1</v>
      </c>
      <c r="D27" s="18">
        <v>189503.6</v>
      </c>
      <c r="E27" s="18"/>
      <c r="F27" s="18"/>
      <c r="G27" s="18">
        <v>11694</v>
      </c>
      <c r="H27" s="18">
        <v>80757.8</v>
      </c>
      <c r="I27" s="18">
        <v>105627.7</v>
      </c>
      <c r="J27" s="2">
        <f t="shared" si="4"/>
        <v>0</v>
      </c>
    </row>
    <row r="28" ht="22.5" customHeight="1" spans="1:10">
      <c r="A28" s="24" t="s">
        <v>97</v>
      </c>
      <c r="B28" s="25">
        <v>588556.9</v>
      </c>
      <c r="C28" s="26">
        <v>557983</v>
      </c>
      <c r="D28" s="26">
        <v>247867.9</v>
      </c>
      <c r="E28" s="26"/>
      <c r="F28" s="26">
        <v>650.3</v>
      </c>
      <c r="G28" s="26">
        <v>182693.5</v>
      </c>
      <c r="H28" s="26">
        <v>68863.7</v>
      </c>
      <c r="I28" s="26">
        <v>57907.6</v>
      </c>
      <c r="J28" s="2">
        <f t="shared" si="4"/>
        <v>0</v>
      </c>
    </row>
  </sheetData>
  <mergeCells count="6">
    <mergeCell ref="A1:I1"/>
    <mergeCell ref="A2:I2"/>
    <mergeCell ref="D3:I3"/>
    <mergeCell ref="A3:A4"/>
    <mergeCell ref="B3:B4"/>
    <mergeCell ref="C3:C4"/>
  </mergeCells>
  <pageMargins left="1.14" right="0.94" top="1.38" bottom="1.38" header="0.51" footer="1.1"/>
  <pageSetup paperSize="9" firstPageNumber="251" orientation="portrait" useFirstPageNumber="1"/>
  <headerFooter alignWithMargins="0" scaleWithDoc="0">
    <oddFooter>&amp;C&amp;10&amp;P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13-1</vt:lpstr>
      <vt:lpstr>13-2</vt:lpstr>
      <vt:lpstr>13-3</vt:lpstr>
      <vt:lpstr>13-4</vt:lpstr>
      <vt:lpstr>13-5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Liang DL</cp:lastModifiedBy>
  <cp:revision>1</cp:revision>
  <dcterms:created xsi:type="dcterms:W3CDTF">2009-09-02T09:04:00Z</dcterms:created>
  <cp:lastPrinted>2020-01-19T02:06:00Z</cp:lastPrinted>
  <dcterms:modified xsi:type="dcterms:W3CDTF">2023-05-30T03:23:12Z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59ED5C605F0E4FEABDD6D33F145DC766_13</vt:lpwstr>
  </property>
</Properties>
</file>