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11"/>
  </bookViews>
  <sheets>
    <sheet name="17-1、17-2" sheetId="1" r:id="rId1"/>
    <sheet name="17-3" sheetId="6" r:id="rId2"/>
    <sheet name="17-4" sheetId="5" r:id="rId3"/>
    <sheet name="17-5" sheetId="4" r:id="rId4"/>
    <sheet name="17-6" sheetId="8" r:id="rId5"/>
    <sheet name="17-7、17-8" sheetId="2" r:id="rId6"/>
    <sheet name="17-9" sheetId="9" r:id="rId7"/>
    <sheet name="17-9续1" sheetId="10" r:id="rId8"/>
    <sheet name="17-9续2" sheetId="3" r:id="rId9"/>
  </sheets>
  <calcPr calcId="144525"/>
</workbook>
</file>

<file path=xl/sharedStrings.xml><?xml version="1.0" encoding="utf-8"?>
<sst xmlns="http://schemas.openxmlformats.org/spreadsheetml/2006/main" count="358" uniqueCount="212">
  <si>
    <t>17-1 进出口总额</t>
  </si>
  <si>
    <t>单位：亿元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</si>
  <si>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目</t>
    </r>
  </si>
  <si>
    <r>
      <rPr>
        <sz val="9"/>
        <rFont val="Arial Narrow"/>
        <charset val="134"/>
      </rPr>
      <t>2022</t>
    </r>
    <r>
      <rPr>
        <sz val="9"/>
        <rFont val="方正书宋_GBK"/>
        <charset val="134"/>
      </rPr>
      <t>年</t>
    </r>
  </si>
  <si>
    <r>
      <rPr>
        <sz val="9"/>
        <rFont val="Arial Narrow"/>
        <charset val="134"/>
      </rPr>
      <t>2022</t>
    </r>
    <r>
      <rPr>
        <sz val="9"/>
        <rFont val="方正书宋_GBK"/>
        <charset val="134"/>
      </rPr>
      <t>年比</t>
    </r>
    <r>
      <rPr>
        <sz val="9"/>
        <rFont val="Arial Narrow"/>
        <charset val="134"/>
      </rPr>
      <t>2021</t>
    </r>
    <r>
      <rPr>
        <sz val="9"/>
        <rFont val="方正书宋_GBK"/>
        <charset val="134"/>
      </rPr>
      <t>年</t>
    </r>
    <r>
      <rPr>
        <sz val="9"/>
        <rFont val="Arial Narrow"/>
        <charset val="134"/>
      </rPr>
      <t>±%</t>
    </r>
  </si>
  <si>
    <t>进出口总额</t>
  </si>
  <si>
    <t>出口</t>
  </si>
  <si>
    <t>进口</t>
  </si>
  <si>
    <r>
      <rPr>
        <b/>
        <sz val="9"/>
        <rFont val="宋体"/>
        <charset val="134"/>
      </rPr>
      <t>总</t>
    </r>
    <r>
      <rPr>
        <b/>
        <sz val="9"/>
        <rFont val="Arial Narrow"/>
        <charset val="134"/>
      </rPr>
      <t xml:space="preserve">    </t>
    </r>
    <r>
      <rPr>
        <b/>
        <sz val="9"/>
        <rFont val="宋体"/>
        <charset val="134"/>
      </rPr>
      <t>计</t>
    </r>
  </si>
  <si>
    <t xml:space="preserve">    按贸易方式分</t>
  </si>
  <si>
    <t xml:space="preserve">         一般贸易</t>
  </si>
  <si>
    <t xml:space="preserve">        加工贸易</t>
  </si>
  <si>
    <t xml:space="preserve">            来料加工贸易</t>
  </si>
  <si>
    <t xml:space="preserve">            进料加工贸易</t>
  </si>
  <si>
    <t xml:space="preserve">        保税物流</t>
  </si>
  <si>
    <t xml:space="preserve">    按企业性质分</t>
  </si>
  <si>
    <t xml:space="preserve">        民营企业</t>
  </si>
  <si>
    <t xml:space="preserve">        外商投资企业</t>
  </si>
  <si>
    <t xml:space="preserve">        国有企业</t>
  </si>
  <si>
    <t>注：本表数据来源于阳江海关。</t>
  </si>
  <si>
    <t>17-2 利用外资情况</t>
  </si>
  <si>
    <t>单位：万美元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</si>
  <si>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目</t>
    </r>
  </si>
  <si>
    <r>
      <rPr>
        <sz val="9"/>
        <rFont val="Arial"/>
        <charset val="134"/>
      </rPr>
      <t>2022</t>
    </r>
    <r>
      <rPr>
        <sz val="9"/>
        <rFont val="宋体"/>
        <charset val="134"/>
      </rPr>
      <t>年</t>
    </r>
  </si>
  <si>
    <t>2022年比2021年增长%</t>
  </si>
  <si>
    <t>市直</t>
  </si>
  <si>
    <t>江城</t>
  </si>
  <si>
    <t>海陵</t>
  </si>
  <si>
    <t>高新</t>
  </si>
  <si>
    <t>阳东</t>
  </si>
  <si>
    <t>阳西</t>
  </si>
  <si>
    <t>阳春</t>
  </si>
  <si>
    <t>当年新签外资合同</t>
  </si>
  <si>
    <t>合同规定利用外资</t>
  </si>
  <si>
    <t>实际利用外资</t>
  </si>
  <si>
    <t xml:space="preserve">    #中外合资企业</t>
  </si>
  <si>
    <t xml:space="preserve">     中外合作企业</t>
  </si>
  <si>
    <t xml:space="preserve">     外资企业</t>
  </si>
  <si>
    <t>17-3 对主要国家(地区)出口额</t>
  </si>
  <si>
    <r>
      <rPr>
        <sz val="10"/>
        <rFont val="Arial Narrow"/>
        <charset val="134"/>
      </rPr>
      <t xml:space="preserve">                                                                                                                                                              </t>
    </r>
    <r>
      <rPr>
        <sz val="10"/>
        <rFont val="方正书宋_GBK"/>
        <charset val="134"/>
      </rPr>
      <t>单位</t>
    </r>
    <r>
      <rPr>
        <sz val="10"/>
        <rFont val="Arial Narrow"/>
        <charset val="134"/>
      </rPr>
      <t>:</t>
    </r>
    <r>
      <rPr>
        <sz val="10"/>
        <rFont val="方正书宋_GBK"/>
        <charset val="134"/>
      </rPr>
      <t>万美元</t>
    </r>
    <r>
      <rPr>
        <sz val="10"/>
        <rFont val="Arial Narrow"/>
        <charset val="134"/>
      </rPr>
      <t>/</t>
    </r>
    <r>
      <rPr>
        <sz val="10"/>
        <rFont val="方正书宋_GBK"/>
        <charset val="134"/>
      </rPr>
      <t>亿元</t>
    </r>
  </si>
  <si>
    <t>国别（地区）</t>
  </si>
  <si>
    <t>2018年</t>
  </si>
  <si>
    <t>2019年</t>
  </si>
  <si>
    <t>2020年</t>
  </si>
  <si>
    <t>2021年</t>
  </si>
  <si>
    <r>
      <rPr>
        <sz val="10"/>
        <rFont val="Arial"/>
        <charset val="134"/>
      </rPr>
      <t>2022</t>
    </r>
    <r>
      <rPr>
        <sz val="10"/>
        <rFont val="宋体"/>
        <charset val="134"/>
      </rPr>
      <t>年</t>
    </r>
  </si>
  <si>
    <t>香港</t>
  </si>
  <si>
    <t>日本</t>
  </si>
  <si>
    <t>澳门</t>
  </si>
  <si>
    <t>韩国</t>
  </si>
  <si>
    <t>台湾</t>
  </si>
  <si>
    <t>加拿大</t>
  </si>
  <si>
    <t>美国</t>
  </si>
  <si>
    <t>柬埔寨</t>
  </si>
  <si>
    <t>马来西亚</t>
  </si>
  <si>
    <t>菲律宾</t>
  </si>
  <si>
    <t>新加坡</t>
  </si>
  <si>
    <t>泰国</t>
  </si>
  <si>
    <t>越南</t>
  </si>
  <si>
    <t>丹麦</t>
  </si>
  <si>
    <t>英国</t>
  </si>
  <si>
    <t>德国</t>
  </si>
  <si>
    <t>法国</t>
  </si>
  <si>
    <t>爱尔兰</t>
  </si>
  <si>
    <t>意大利</t>
  </si>
  <si>
    <t>荷兰</t>
  </si>
  <si>
    <t>希腊</t>
  </si>
  <si>
    <t>葡萄牙</t>
  </si>
  <si>
    <t>西班牙</t>
  </si>
  <si>
    <t>奥地利</t>
  </si>
  <si>
    <t>芬兰</t>
  </si>
  <si>
    <t>瑞典</t>
  </si>
  <si>
    <t>比利时</t>
  </si>
  <si>
    <t>注：2022年起，使用阳江海关反馈人民币数据，计量单位为亿元。</t>
  </si>
  <si>
    <t>17-4 旅游部门基本情况</t>
  </si>
  <si>
    <r>
      <rPr>
        <sz val="10"/>
        <rFont val="宋体"/>
        <charset val="134"/>
      </rPr>
      <t>项</t>
    </r>
    <r>
      <rPr>
        <sz val="10"/>
        <rFont val="Arial Narrow"/>
        <charset val="134"/>
      </rPr>
      <t xml:space="preserve">     </t>
    </r>
    <r>
      <rPr>
        <sz val="10"/>
        <rFont val="宋体"/>
        <charset val="134"/>
      </rPr>
      <t>目</t>
    </r>
  </si>
  <si>
    <t>单位</t>
  </si>
  <si>
    <t>1.旅行社</t>
  </si>
  <si>
    <t>家</t>
  </si>
  <si>
    <t xml:space="preserve">  # 出境游组团社</t>
  </si>
  <si>
    <t xml:space="preserve">    组团国内社</t>
  </si>
  <si>
    <t>2.旅游景区（点）</t>
  </si>
  <si>
    <t xml:space="preserve">  # A级旅游景区</t>
  </si>
  <si>
    <t xml:space="preserve">      5A级</t>
  </si>
  <si>
    <t xml:space="preserve">      4A级 </t>
  </si>
  <si>
    <t xml:space="preserve">      3A级</t>
  </si>
  <si>
    <t>3.星级饭店</t>
  </si>
  <si>
    <t xml:space="preserve">  # 五星级</t>
  </si>
  <si>
    <t xml:space="preserve">    四星级</t>
  </si>
  <si>
    <t xml:space="preserve">    三星级</t>
  </si>
  <si>
    <t>4.全市旅游住宿设施</t>
  </si>
  <si>
    <t xml:space="preserve">    客房数</t>
  </si>
  <si>
    <t>间</t>
  </si>
  <si>
    <t xml:space="preserve">      # 星级客房数</t>
  </si>
  <si>
    <t xml:space="preserve">    床位数</t>
  </si>
  <si>
    <t>张</t>
  </si>
  <si>
    <t xml:space="preserve">      # 星级床位数</t>
  </si>
  <si>
    <t>5.旅游直接从业人员数</t>
  </si>
  <si>
    <t>人</t>
  </si>
  <si>
    <t xml:space="preserve">  旅行社</t>
  </si>
  <si>
    <t xml:space="preserve">  旅游景区（点）</t>
  </si>
  <si>
    <t xml:space="preserve">    # A级景区</t>
  </si>
  <si>
    <t xml:space="preserve">  旅游住宿设施</t>
  </si>
  <si>
    <t xml:space="preserve">    # 星级饭店</t>
  </si>
  <si>
    <r>
      <rPr>
        <sz val="16"/>
        <rFont val="Arial"/>
        <charset val="134"/>
      </rPr>
      <t xml:space="preserve">17-5 </t>
    </r>
    <r>
      <rPr>
        <sz val="16"/>
        <rFont val="黑体"/>
        <charset val="134"/>
      </rPr>
      <t>全市接待游客人数情况</t>
    </r>
  </si>
  <si>
    <r>
      <rPr>
        <sz val="9"/>
        <rFont val="宋体"/>
        <charset val="134"/>
      </rPr>
      <t>项</t>
    </r>
    <r>
      <rPr>
        <sz val="9"/>
        <rFont val="Arial"/>
        <charset val="134"/>
      </rPr>
      <t xml:space="preserve">     </t>
    </r>
    <r>
      <rPr>
        <sz val="9"/>
        <rFont val="宋体"/>
        <charset val="134"/>
      </rPr>
      <t>目</t>
    </r>
  </si>
  <si>
    <r>
      <rPr>
        <sz val="9"/>
        <rFont val="Arial"/>
        <charset val="134"/>
      </rPr>
      <t>2018</t>
    </r>
    <r>
      <rPr>
        <sz val="9"/>
        <rFont val="方正书宋_GBK"/>
        <charset val="134"/>
      </rPr>
      <t>年</t>
    </r>
  </si>
  <si>
    <r>
      <rPr>
        <sz val="9"/>
        <rFont val="Arial"/>
        <charset val="134"/>
      </rPr>
      <t>2019</t>
    </r>
    <r>
      <rPr>
        <sz val="9"/>
        <rFont val="方正书宋_GBK"/>
        <charset val="134"/>
      </rPr>
      <t>年</t>
    </r>
  </si>
  <si>
    <r>
      <rPr>
        <sz val="9"/>
        <rFont val="Arial"/>
        <charset val="134"/>
      </rPr>
      <t>2020</t>
    </r>
    <r>
      <rPr>
        <sz val="9"/>
        <rFont val="方正书宋_GBK"/>
        <charset val="134"/>
      </rPr>
      <t>年</t>
    </r>
  </si>
  <si>
    <r>
      <rPr>
        <sz val="9"/>
        <rFont val="Arial"/>
        <charset val="134"/>
      </rPr>
      <t>2021</t>
    </r>
    <r>
      <rPr>
        <sz val="9"/>
        <rFont val="方正书宋_GBK"/>
        <charset val="134"/>
      </rPr>
      <t>年</t>
    </r>
  </si>
  <si>
    <t>一、全市接待游客总人数</t>
  </si>
  <si>
    <t>万人次</t>
  </si>
  <si>
    <t xml:space="preserve">    一日游游客人数</t>
  </si>
  <si>
    <t xml:space="preserve">    过夜游客人数</t>
  </si>
  <si>
    <t xml:space="preserve">        入境游客</t>
  </si>
  <si>
    <t xml:space="preserve">            外国人</t>
  </si>
  <si>
    <t xml:space="preserve">            港澳同胞</t>
  </si>
  <si>
    <t xml:space="preserve">            台湾同胞</t>
  </si>
  <si>
    <t xml:space="preserve">        国内游客</t>
  </si>
  <si>
    <t>二、全市接待过夜游客人天数</t>
  </si>
  <si>
    <t>万人天</t>
  </si>
  <si>
    <t>三、旅行社组团人数合计</t>
  </si>
  <si>
    <t>人次</t>
  </si>
  <si>
    <t xml:space="preserve">   1、 组团国内游人数</t>
  </si>
  <si>
    <t xml:space="preserve">           省外游</t>
  </si>
  <si>
    <t xml:space="preserve">           省内游</t>
  </si>
  <si>
    <t xml:space="preserve">   2、组织出境游人数</t>
  </si>
  <si>
    <t xml:space="preserve">           香港</t>
  </si>
  <si>
    <t xml:space="preserve">           澳门</t>
  </si>
  <si>
    <t xml:space="preserve">           台湾</t>
  </si>
  <si>
    <t xml:space="preserve">           国外</t>
  </si>
  <si>
    <t>四、旅行社接待国内游人数</t>
  </si>
  <si>
    <t xml:space="preserve">        省外游</t>
  </si>
  <si>
    <t xml:space="preserve">        省内游</t>
  </si>
  <si>
    <t>注：2021年开始执行新统计制度，接待过夜游客指标口径使用公安住宿接待人数进行测算。</t>
  </si>
  <si>
    <r>
      <rPr>
        <sz val="16"/>
        <rFont val="Arial"/>
        <charset val="134"/>
      </rPr>
      <t xml:space="preserve">17-6 </t>
    </r>
    <r>
      <rPr>
        <sz val="16"/>
        <rFont val="黑体"/>
        <charset val="134"/>
      </rPr>
      <t>旅游业经营情况</t>
    </r>
  </si>
  <si>
    <r>
      <rPr>
        <sz val="9"/>
        <rFont val="宋体"/>
        <charset val="134"/>
      </rPr>
      <t>项</t>
    </r>
    <r>
      <rPr>
        <sz val="9"/>
        <rFont val="Arial"/>
        <charset val="134"/>
      </rPr>
      <t xml:space="preserve">    </t>
    </r>
    <r>
      <rPr>
        <sz val="9"/>
        <rFont val="宋体"/>
        <charset val="134"/>
      </rPr>
      <t>目</t>
    </r>
  </si>
  <si>
    <t>一、旅游总收入</t>
  </si>
  <si>
    <t>亿元</t>
  </si>
  <si>
    <t xml:space="preserve">    #旅游外汇收入</t>
  </si>
  <si>
    <t>万美元</t>
  </si>
  <si>
    <t xml:space="preserve">      国内旅游收入</t>
  </si>
  <si>
    <t xml:space="preserve">    旅游总收入占GDP比重</t>
  </si>
  <si>
    <t>%</t>
  </si>
  <si>
    <t>二、旅游增加值（亿元）</t>
  </si>
  <si>
    <t xml:space="preserve">    旅游增加值占GDP比重</t>
  </si>
  <si>
    <t xml:space="preserve">    旅游增加值占第三产业增加值比重</t>
  </si>
  <si>
    <t>三、A级旅游景区接待游客数</t>
  </si>
  <si>
    <t xml:space="preserve">        A级景区营业收入</t>
  </si>
  <si>
    <t>万元</t>
  </si>
  <si>
    <t xml:space="preserve">          #门票收入</t>
  </si>
  <si>
    <t>四、滨海旅游人数</t>
  </si>
  <si>
    <t xml:space="preserve">       滨海旅游收入</t>
  </si>
  <si>
    <r>
      <rPr>
        <sz val="16"/>
        <rFont val="Arial"/>
        <charset val="134"/>
      </rPr>
      <t>17-7   2022</t>
    </r>
    <r>
      <rPr>
        <sz val="16"/>
        <rFont val="方正书宋_GBK"/>
        <charset val="134"/>
      </rPr>
      <t>年各县（市、区）接待游客人数情况</t>
    </r>
  </si>
  <si>
    <t>接待旅游
者总人数
（万人次）</t>
  </si>
  <si>
    <t>比上年
±%</t>
  </si>
  <si>
    <t>其中：过夜游客
（万人次）</t>
  </si>
  <si>
    <t>入境游客
（万人次）</t>
  </si>
  <si>
    <t>全市合计</t>
  </si>
  <si>
    <t>江城区
（含高新区）</t>
  </si>
  <si>
    <t>海陵区</t>
  </si>
  <si>
    <t>阳春市</t>
  </si>
  <si>
    <t>阳东区</t>
  </si>
  <si>
    <t>阳西县</t>
  </si>
  <si>
    <r>
      <rPr>
        <sz val="16"/>
        <rFont val="Arial"/>
        <charset val="134"/>
      </rPr>
      <t>17-8   2022</t>
    </r>
    <r>
      <rPr>
        <sz val="16"/>
        <rFont val="方正书宋_GBK"/>
        <charset val="134"/>
      </rPr>
      <t>年各县（市、区）旅游业总收入</t>
    </r>
  </si>
  <si>
    <t>旅游业
总收入
（亿元）</t>
  </si>
  <si>
    <t>外汇收入（亿元）</t>
  </si>
  <si>
    <t>国内旅
游收入
（亿元）</t>
  </si>
  <si>
    <t>注：旅游外汇收入按汇率6.73折算。</t>
  </si>
  <si>
    <t>17-9 建市以来对外贸易、利用外资及旅游主要情况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</si>
  <si>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目</t>
    </r>
  </si>
  <si>
    <t>计量
单位</t>
  </si>
  <si>
    <r>
      <rPr>
        <sz val="9"/>
        <rFont val="Arial Narrow"/>
        <charset val="134"/>
      </rPr>
      <t>1987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</si>
  <si>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1990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</si>
  <si>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1995</t>
    </r>
    <r>
      <rPr>
        <sz val="9"/>
        <rFont val="宋体"/>
        <charset val="134"/>
      </rPr>
      <t>年</t>
    </r>
  </si>
  <si>
    <t>2000年</t>
  </si>
  <si>
    <t>2003年</t>
  </si>
  <si>
    <t>2004年</t>
  </si>
  <si>
    <t>2005年</t>
  </si>
  <si>
    <t>2006年</t>
  </si>
  <si>
    <r>
      <rPr>
        <b/>
        <sz val="9"/>
        <rFont val="宋体"/>
        <charset val="134"/>
      </rPr>
      <t>一、出口总额</t>
    </r>
    <r>
      <rPr>
        <b/>
        <sz val="9"/>
        <rFont val="Arial Narrow"/>
        <charset val="134"/>
      </rPr>
      <t>*</t>
    </r>
  </si>
  <si>
    <r>
      <rPr>
        <sz val="9"/>
        <rFont val="Arial Narrow"/>
        <charset val="134"/>
      </rPr>
      <t xml:space="preserve">         #</t>
    </r>
    <r>
      <rPr>
        <sz val="9"/>
        <rFont val="宋体"/>
        <charset val="134"/>
      </rPr>
      <t>一般贸易出口</t>
    </r>
  </si>
  <si>
    <t>二、当年新签外资合同</t>
  </si>
  <si>
    <t>宗</t>
  </si>
  <si>
    <t>三、合同规定利用外资</t>
  </si>
  <si>
    <t>四、实际利用外资</t>
  </si>
  <si>
    <t>五、接待过夜旅游者人数</t>
  </si>
  <si>
    <r>
      <rPr>
        <sz val="9"/>
        <rFont val="Arial Narrow"/>
        <charset val="134"/>
      </rPr>
      <t xml:space="preserve">         </t>
    </r>
    <r>
      <rPr>
        <sz val="9"/>
        <rFont val="宋体"/>
        <charset val="134"/>
      </rPr>
      <t>入境游客</t>
    </r>
  </si>
  <si>
    <r>
      <rPr>
        <sz val="9"/>
        <rFont val="Arial Narrow"/>
        <charset val="134"/>
      </rPr>
      <t xml:space="preserve">         </t>
    </r>
    <r>
      <rPr>
        <sz val="9"/>
        <rFont val="宋体"/>
        <charset val="134"/>
      </rPr>
      <t>国内游客</t>
    </r>
  </si>
  <si>
    <t>六、旅游增加值</t>
  </si>
  <si>
    <t>七、旅游业总收入</t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</si>
  <si>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＃国内旅游收入</t>
    </r>
  </si>
  <si>
    <r>
      <rPr>
        <sz val="9"/>
        <rFont val="Arial Narrow"/>
        <charset val="134"/>
      </rPr>
      <t xml:space="preserve">           </t>
    </r>
    <r>
      <rPr>
        <sz val="9"/>
        <rFont val="宋体"/>
        <charset val="134"/>
      </rPr>
      <t>国际旅游收入</t>
    </r>
  </si>
  <si>
    <r>
      <rPr>
        <sz val="9.5"/>
        <rFont val="Arial"/>
        <charset val="134"/>
      </rPr>
      <t xml:space="preserve">  </t>
    </r>
    <r>
      <rPr>
        <sz val="9.5"/>
        <rFont val="宋体"/>
        <charset val="134"/>
      </rPr>
      <t>注：</t>
    </r>
    <r>
      <rPr>
        <sz val="9.5"/>
        <rFont val="Arial"/>
        <charset val="134"/>
      </rPr>
      <t>1</t>
    </r>
    <r>
      <rPr>
        <sz val="9.5"/>
        <rFont val="宋体"/>
        <charset val="134"/>
      </rPr>
      <t>、出口总额</t>
    </r>
    <r>
      <rPr>
        <sz val="9.5"/>
        <rFont val="Arial"/>
        <charset val="134"/>
      </rPr>
      <t>1997</t>
    </r>
    <r>
      <rPr>
        <sz val="9.5"/>
        <rFont val="宋体"/>
        <charset val="134"/>
      </rPr>
      <t>年前为外经贸委口径，</t>
    </r>
    <r>
      <rPr>
        <sz val="9.5"/>
        <rFont val="Arial"/>
        <charset val="134"/>
      </rPr>
      <t>1998</t>
    </r>
    <r>
      <rPr>
        <sz val="9.5"/>
        <rFont val="宋体"/>
        <charset val="134"/>
      </rPr>
      <t>年起为海关口径。</t>
    </r>
    <r>
      <rPr>
        <sz val="9.5"/>
        <rFont val="Arial Narrow"/>
        <charset val="134"/>
      </rPr>
      <t xml:space="preserve">
</t>
    </r>
    <r>
      <rPr>
        <sz val="9.5"/>
        <rFont val="Arial"/>
        <charset val="134"/>
      </rPr>
      <t xml:space="preserve">          </t>
    </r>
  </si>
  <si>
    <t>17-9 续表一</t>
  </si>
  <si>
    <t>项   目</t>
  </si>
  <si>
    <t>2007年</t>
  </si>
  <si>
    <t>2008年</t>
  </si>
  <si>
    <t>2009年</t>
  </si>
  <si>
    <t>2010年</t>
  </si>
  <si>
    <t>2011年</t>
  </si>
  <si>
    <t>2012年</t>
  </si>
  <si>
    <t>2013年</t>
  </si>
  <si>
    <t>2014年</t>
  </si>
  <si>
    <t>17-9 续表二</t>
  </si>
  <si>
    <t>2015年</t>
  </si>
  <si>
    <t>2016年</t>
  </si>
  <si>
    <t>2017年</t>
  </si>
  <si>
    <t>万美元/亿元</t>
  </si>
  <si>
    <t>五、接待过夜旅游者人数*</t>
  </si>
  <si>
    <r>
      <rPr>
        <sz val="9"/>
        <rFont val="Arial"/>
        <charset val="134"/>
      </rPr>
      <t xml:space="preserve">           </t>
    </r>
    <r>
      <rPr>
        <sz val="9"/>
        <rFont val="宋体"/>
        <charset val="134"/>
      </rPr>
      <t>旅游外汇收入</t>
    </r>
  </si>
  <si>
    <t>注：1、2021年起，接待过夜游客指标口径使用公安住宿接待人数进行测算。
         2、2022年起，出口总额指标使用阳江海关反馈人民币数据，计量单位为亿元。</t>
  </si>
</sst>
</file>

<file path=xl/styles.xml><?xml version="1.0" encoding="utf-8"?>
<styleSheet xmlns="http://schemas.openxmlformats.org/spreadsheetml/2006/main">
  <numFmts count="13">
    <numFmt numFmtId="176" formatCode="0.000000_ "/>
    <numFmt numFmtId="44" formatCode="_ &quot;￥&quot;* #,##0.00_ ;_ &quot;￥&quot;* \-#,##0.00_ ;_ &quot;￥&quot;* &quot;-&quot;??_ ;_ @_ "/>
    <numFmt numFmtId="177" formatCode="0;_怀"/>
    <numFmt numFmtId="178" formatCode="0.0_ "/>
    <numFmt numFmtId="179" formatCode="0.0000_ "/>
    <numFmt numFmtId="43" formatCode="_ * #,##0.00_ ;_ * \-#,##0.00_ ;_ * &quot;-&quot;??_ ;_ @_ "/>
    <numFmt numFmtId="41" formatCode="_ * #,##0_ ;_ * \-#,##0_ ;_ * &quot;-&quot;_ ;_ @_ "/>
    <numFmt numFmtId="180" formatCode="0_ "/>
    <numFmt numFmtId="181" formatCode="0;_萀"/>
    <numFmt numFmtId="42" formatCode="_ &quot;￥&quot;* #,##0_ ;_ &quot;￥&quot;* \-#,##0_ ;_ &quot;￥&quot;* &quot;-&quot;_ ;_ @_ "/>
    <numFmt numFmtId="182" formatCode="0.000_ "/>
    <numFmt numFmtId="183" formatCode="0.00_ "/>
    <numFmt numFmtId="184" formatCode="0;_䰀"/>
  </numFmts>
  <fonts count="59">
    <font>
      <sz val="12"/>
      <name val="宋体"/>
      <charset val="134"/>
    </font>
    <font>
      <sz val="10.5"/>
      <name val="Arial Narrow"/>
      <charset val="134"/>
    </font>
    <font>
      <b/>
      <sz val="10.5"/>
      <name val="Arial Narrow"/>
      <charset val="134"/>
    </font>
    <font>
      <sz val="9"/>
      <name val="Arial Narrow"/>
      <charset val="134"/>
    </font>
    <font>
      <sz val="12"/>
      <name val="黑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name val="Arial Narrow"/>
      <charset val="134"/>
    </font>
    <font>
      <sz val="9"/>
      <name val="Arial"/>
      <charset val="134"/>
    </font>
    <font>
      <sz val="10"/>
      <name val="宋体"/>
      <charset val="134"/>
      <scheme val="minor"/>
    </font>
    <font>
      <b/>
      <sz val="9"/>
      <color indexed="8"/>
      <name val="Arial Narrow"/>
      <charset val="134"/>
    </font>
    <font>
      <sz val="16"/>
      <name val="黑体"/>
      <charset val="134"/>
    </font>
    <font>
      <sz val="9.5"/>
      <name val="Arial"/>
      <charset val="134"/>
    </font>
    <font>
      <sz val="9.5"/>
      <name val="Arial Narrow"/>
      <charset val="134"/>
    </font>
    <font>
      <sz val="16"/>
      <name val="Arial"/>
      <charset val="134"/>
    </font>
    <font>
      <sz val="10"/>
      <name val="Arial Narrow"/>
      <charset val="134"/>
    </font>
    <font>
      <sz val="10"/>
      <name val="宋体"/>
      <charset val="134"/>
    </font>
    <font>
      <sz val="12"/>
      <name val="Arial Narrow"/>
      <charset val="134"/>
    </font>
    <font>
      <sz val="10.5"/>
      <name val="宋体"/>
      <charset val="134"/>
    </font>
    <font>
      <sz val="16"/>
      <name val="Arial Narrow"/>
      <charset val="134"/>
    </font>
    <font>
      <sz val="7"/>
      <name val="Arial Narrow"/>
      <charset val="134"/>
    </font>
    <font>
      <b/>
      <sz val="10"/>
      <name val="Arial Narrow"/>
      <charset val="134"/>
    </font>
    <font>
      <b/>
      <sz val="10.5"/>
      <name val="Arial"/>
      <charset val="134"/>
    </font>
    <font>
      <b/>
      <sz val="10.5"/>
      <name val="方正书宋_GBK"/>
      <charset val="134"/>
    </font>
    <font>
      <sz val="10.5"/>
      <name val="方正书宋_GBK"/>
      <charset val="134"/>
    </font>
    <font>
      <sz val="8"/>
      <name val="Arial Narrow"/>
      <charset val="134"/>
    </font>
    <font>
      <b/>
      <sz val="8"/>
      <name val="宋体"/>
      <charset val="134"/>
    </font>
    <font>
      <b/>
      <sz val="8.5"/>
      <name val="宋体"/>
      <charset val="134"/>
    </font>
    <font>
      <sz val="8.5"/>
      <name val="宋体"/>
      <charset val="134"/>
    </font>
    <font>
      <sz val="8.5"/>
      <color indexed="8"/>
      <name val="宋体"/>
      <charset val="134"/>
    </font>
    <font>
      <sz val="9"/>
      <color indexed="8"/>
      <name val="Arial Narrow"/>
      <charset val="134"/>
    </font>
    <font>
      <sz val="8.5"/>
      <name val="Arial Narrow"/>
      <charset val="134"/>
    </font>
    <font>
      <b/>
      <sz val="10"/>
      <name val="宋体"/>
      <charset val="134"/>
    </font>
    <font>
      <sz val="10"/>
      <name val="Arial"/>
      <charset val="134"/>
    </font>
    <font>
      <sz val="8.5"/>
      <name val="Arial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.5"/>
      <name val="宋体"/>
      <charset val="134"/>
    </font>
    <font>
      <sz val="16"/>
      <name val="方正书宋_GBK"/>
      <charset val="134"/>
    </font>
    <font>
      <sz val="9"/>
      <name val="方正书宋_GBK"/>
      <charset val="134"/>
    </font>
    <font>
      <sz val="10"/>
      <name val="方正书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37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36" fillId="23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7" fillId="25" borderId="33" applyNumberFormat="0" applyAlignment="0" applyProtection="0">
      <alignment vertical="center"/>
    </xf>
    <xf numFmtId="0" fontId="48" fillId="0" borderId="29" applyNumberFormat="0" applyFill="0" applyAlignment="0" applyProtection="0">
      <alignment vertical="center"/>
    </xf>
    <xf numFmtId="0" fontId="53" fillId="30" borderId="36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0" fillId="27" borderId="35" applyNumberFormat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42" fontId="40" fillId="0" borderId="0" applyFont="0" applyFill="0" applyBorder="0" applyAlignment="0" applyProtection="0">
      <alignment vertical="center"/>
    </xf>
    <xf numFmtId="0" fontId="41" fillId="0" borderId="32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4" fillId="27" borderId="36" applyNumberFormat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41" fontId="40" fillId="0" borderId="0" applyFont="0" applyFill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40" fillId="15" borderId="31" applyNumberFormat="0" applyFont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44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0" fontId="43" fillId="0" borderId="29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9" fontId="40" fillId="0" borderId="0" applyFont="0" applyFill="0" applyBorder="0" applyAlignment="0" applyProtection="0">
      <alignment vertical="center"/>
    </xf>
    <xf numFmtId="0" fontId="45" fillId="0" borderId="30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49" fillId="0" borderId="34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5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5" fillId="2" borderId="0" applyNumberFormat="0" applyBorder="0" applyAlignment="0" applyProtection="0">
      <alignment vertical="center"/>
    </xf>
  </cellStyleXfs>
  <cellXfs count="24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180" fontId="7" fillId="0" borderId="0" xfId="0" applyNumberFormat="1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vertical="center" wrapText="1"/>
    </xf>
    <xf numFmtId="180" fontId="3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vertical="center" wrapText="1"/>
    </xf>
    <xf numFmtId="183" fontId="7" fillId="0" borderId="0" xfId="0" applyNumberFormat="1" applyFont="1" applyBorder="1" applyAlignment="1">
      <alignment vertical="center" wrapText="1"/>
    </xf>
    <xf numFmtId="183" fontId="3" fillId="0" borderId="0" xfId="0" applyNumberFormat="1" applyFont="1" applyBorder="1" applyAlignment="1">
      <alignment vertical="center" wrapText="1"/>
    </xf>
    <xf numFmtId="183" fontId="7" fillId="0" borderId="0" xfId="0" applyNumberFormat="1" applyFont="1" applyFill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180" fontId="3" fillId="0" borderId="7" xfId="0" applyNumberFormat="1" applyFont="1" applyBorder="1" applyAlignment="1">
      <alignment vertical="center" wrapText="1"/>
    </xf>
    <xf numFmtId="0" fontId="3" fillId="0" borderId="7" xfId="0" applyNumberFormat="1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182" fontId="3" fillId="0" borderId="0" xfId="0" applyNumberFormat="1" applyFont="1" applyAlignment="1">
      <alignment vertical="center" wrapText="1"/>
    </xf>
    <xf numFmtId="178" fontId="3" fillId="0" borderId="0" xfId="0" applyNumberFormat="1" applyFont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180" fontId="7" fillId="0" borderId="0" xfId="0" applyNumberFormat="1" applyFont="1" applyAlignment="1">
      <alignment vertical="center" wrapText="1"/>
    </xf>
    <xf numFmtId="180" fontId="10" fillId="0" borderId="0" xfId="0" applyNumberFormat="1" applyFont="1" applyAlignment="1">
      <alignment vertical="center" wrapText="1"/>
    </xf>
    <xf numFmtId="180" fontId="3" fillId="0" borderId="0" xfId="0" applyNumberFormat="1" applyFont="1" applyAlignment="1">
      <alignment vertical="center" wrapText="1"/>
    </xf>
    <xf numFmtId="0" fontId="7" fillId="0" borderId="0" xfId="0" applyNumberFormat="1" applyFont="1" applyAlignment="1">
      <alignment vertical="center" wrapText="1"/>
    </xf>
    <xf numFmtId="183" fontId="7" fillId="0" borderId="0" xfId="0" applyNumberFormat="1" applyFont="1" applyAlignment="1">
      <alignment vertical="center" wrapText="1"/>
    </xf>
    <xf numFmtId="183" fontId="3" fillId="0" borderId="0" xfId="0" applyNumberFormat="1" applyFont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178" fontId="7" fillId="0" borderId="0" xfId="0" applyNumberFormat="1" applyFont="1" applyFill="1" applyAlignment="1">
      <alignment vertical="center" wrapText="1"/>
    </xf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Fill="1" applyAlignment="1">
      <alignment vertical="center" wrapText="1"/>
    </xf>
    <xf numFmtId="183" fontId="7" fillId="0" borderId="0" xfId="0" applyNumberFormat="1" applyFont="1" applyFill="1" applyAlignment="1">
      <alignment vertical="center" wrapText="1"/>
    </xf>
    <xf numFmtId="183" fontId="3" fillId="0" borderId="0" xfId="0" applyNumberFormat="1" applyFont="1" applyFill="1" applyAlignment="1">
      <alignment vertical="center" wrapText="1"/>
    </xf>
    <xf numFmtId="180" fontId="3" fillId="0" borderId="7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184" fontId="3" fillId="0" borderId="7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183" fontId="7" fillId="0" borderId="13" xfId="0" applyNumberFormat="1" applyFont="1" applyBorder="1" applyAlignment="1">
      <alignment vertical="center" wrapText="1"/>
    </xf>
    <xf numFmtId="180" fontId="3" fillId="0" borderId="14" xfId="0" applyNumberFormat="1" applyFont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4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83" fontId="15" fillId="0" borderId="0" xfId="0" applyNumberFormat="1" applyFont="1" applyAlignment="1">
      <alignment horizontal="center" vertical="center"/>
    </xf>
    <xf numFmtId="178" fontId="15" fillId="0" borderId="0" xfId="0" applyNumberFormat="1" applyFont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183" fontId="15" fillId="0" borderId="13" xfId="0" applyNumberFormat="1" applyFont="1" applyBorder="1" applyAlignment="1">
      <alignment horizontal="center" vertical="center" wrapText="1"/>
    </xf>
    <xf numFmtId="178" fontId="15" fillId="0" borderId="0" xfId="0" applyNumberFormat="1" applyFont="1" applyBorder="1" applyAlignment="1">
      <alignment horizontal="center" vertical="center" wrapText="1"/>
    </xf>
    <xf numFmtId="183" fontId="15" fillId="0" borderId="0" xfId="0" applyNumberFormat="1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183" fontId="15" fillId="0" borderId="15" xfId="0" applyNumberFormat="1" applyFont="1" applyBorder="1" applyAlignment="1">
      <alignment horizontal="center" vertical="center" wrapText="1"/>
    </xf>
    <xf numFmtId="178" fontId="15" fillId="0" borderId="16" xfId="0" applyNumberFormat="1" applyFont="1" applyBorder="1" applyAlignment="1">
      <alignment horizontal="center" vertical="center" wrapText="1"/>
    </xf>
    <xf numFmtId="183" fontId="15" fillId="0" borderId="16" xfId="0" applyNumberFormat="1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183" fontId="15" fillId="0" borderId="12" xfId="0" applyNumberFormat="1" applyFont="1" applyBorder="1" applyAlignment="1">
      <alignment horizontal="center" vertical="center" wrapText="1"/>
    </xf>
    <xf numFmtId="178" fontId="15" fillId="0" borderId="11" xfId="0" applyNumberFormat="1" applyFont="1" applyBorder="1" applyAlignment="1">
      <alignment horizontal="center" vertical="center" wrapText="1"/>
    </xf>
    <xf numFmtId="183" fontId="15" fillId="0" borderId="11" xfId="0" applyNumberFormat="1" applyFont="1" applyBorder="1" applyAlignment="1">
      <alignment horizontal="center" vertical="center" wrapText="1"/>
    </xf>
    <xf numFmtId="183" fontId="15" fillId="0" borderId="14" xfId="0" applyNumberFormat="1" applyFont="1" applyBorder="1" applyAlignment="1">
      <alignment horizontal="center" vertical="center" wrapText="1"/>
    </xf>
    <xf numFmtId="178" fontId="15" fillId="0" borderId="7" xfId="0" applyNumberFormat="1" applyFont="1" applyBorder="1" applyAlignment="1">
      <alignment horizontal="center" vertical="center" wrapText="1"/>
    </xf>
    <xf numFmtId="183" fontId="15" fillId="0" borderId="7" xfId="0" applyNumberFormat="1" applyFont="1" applyBorder="1" applyAlignment="1">
      <alignment horizontal="center" vertical="center" wrapText="1"/>
    </xf>
    <xf numFmtId="183" fontId="18" fillId="0" borderId="18" xfId="0" applyNumberFormat="1" applyFont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6" fillId="0" borderId="19" xfId="0" applyFont="1" applyBorder="1" applyAlignment="1">
      <alignment horizontal="center" vertical="center" wrapText="1"/>
    </xf>
    <xf numFmtId="183" fontId="15" fillId="0" borderId="7" xfId="0" applyNumberFormat="1" applyFont="1" applyBorder="1" applyAlignment="1">
      <alignment horizontal="center" vertical="center"/>
    </xf>
    <xf numFmtId="178" fontId="15" fillId="0" borderId="7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vertical="center" wrapText="1"/>
    </xf>
    <xf numFmtId="0" fontId="16" fillId="0" borderId="20" xfId="0" applyFont="1" applyBorder="1" applyAlignment="1">
      <alignment horizontal="center" vertical="center" wrapText="1"/>
    </xf>
    <xf numFmtId="183" fontId="1" fillId="0" borderId="0" xfId="0" applyNumberFormat="1" applyFont="1">
      <alignment vertical="center"/>
    </xf>
    <xf numFmtId="0" fontId="20" fillId="0" borderId="0" xfId="0" applyFont="1">
      <alignment vertical="center"/>
    </xf>
    <xf numFmtId="0" fontId="5" fillId="0" borderId="1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83" fontId="21" fillId="0" borderId="0" xfId="0" applyNumberFormat="1" applyFont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180" fontId="15" fillId="0" borderId="0" xfId="0" applyNumberFormat="1" applyFont="1" applyAlignment="1">
      <alignment vertical="center" wrapText="1"/>
    </xf>
    <xf numFmtId="183" fontId="15" fillId="0" borderId="0" xfId="0" applyNumberFormat="1" applyFont="1" applyAlignment="1">
      <alignment vertical="center" wrapText="1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178" fontId="15" fillId="0" borderId="0" xfId="0" applyNumberFormat="1" applyFont="1" applyFill="1" applyAlignment="1">
      <alignment vertical="center" wrapText="1"/>
    </xf>
    <xf numFmtId="183" fontId="21" fillId="0" borderId="0" xfId="0" applyNumberFormat="1" applyFont="1" applyFill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183" fontId="15" fillId="0" borderId="7" xfId="0" applyNumberFormat="1" applyFont="1" applyBorder="1" applyAlignment="1">
      <alignment vertical="center" wrapText="1"/>
    </xf>
    <xf numFmtId="178" fontId="22" fillId="0" borderId="0" xfId="0" applyNumberFormat="1" applyFont="1">
      <alignment vertical="center"/>
    </xf>
    <xf numFmtId="181" fontId="15" fillId="0" borderId="0" xfId="0" applyNumberFormat="1" applyFont="1" applyAlignment="1">
      <alignment vertical="center" wrapText="1"/>
    </xf>
    <xf numFmtId="180" fontId="2" fillId="0" borderId="0" xfId="0" applyNumberFormat="1" applyFont="1">
      <alignment vertical="center"/>
    </xf>
    <xf numFmtId="183" fontId="15" fillId="0" borderId="0" xfId="0" applyNumberFormat="1" applyFont="1" applyFill="1" applyAlignment="1">
      <alignment horizontal="right" vertical="center" wrapText="1"/>
    </xf>
    <xf numFmtId="178" fontId="1" fillId="0" borderId="0" xfId="0" applyNumberFormat="1" applyFont="1">
      <alignment vertical="center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horizontal="right" vertical="center"/>
    </xf>
    <xf numFmtId="178" fontId="2" fillId="0" borderId="0" xfId="0" applyNumberFormat="1" applyFont="1">
      <alignment vertical="center"/>
    </xf>
    <xf numFmtId="178" fontId="21" fillId="0" borderId="0" xfId="0" applyNumberFormat="1" applyFont="1" applyFill="1" applyAlignment="1">
      <alignment vertical="center" wrapText="1"/>
    </xf>
    <xf numFmtId="180" fontId="15" fillId="0" borderId="0" xfId="0" applyNumberFormat="1" applyFont="1" applyFill="1" applyAlignment="1">
      <alignment vertical="center" wrapText="1"/>
    </xf>
    <xf numFmtId="180" fontId="15" fillId="0" borderId="0" xfId="0" applyNumberFormat="1" applyFont="1" applyFill="1">
      <alignment vertical="center"/>
    </xf>
    <xf numFmtId="183" fontId="21" fillId="0" borderId="0" xfId="0" applyNumberFormat="1" applyFont="1" applyFill="1" applyAlignment="1">
      <alignment vertical="center" wrapText="1"/>
    </xf>
    <xf numFmtId="183" fontId="15" fillId="0" borderId="7" xfId="0" applyNumberFormat="1" applyFont="1" applyFill="1" applyBorder="1" applyAlignment="1">
      <alignment vertical="center" wrapText="1"/>
    </xf>
    <xf numFmtId="183" fontId="2" fillId="0" borderId="0" xfId="0" applyNumberFormat="1" applyFont="1">
      <alignment vertical="center"/>
    </xf>
    <xf numFmtId="180" fontId="23" fillId="0" borderId="0" xfId="0" applyNumberFormat="1" applyFont="1">
      <alignment vertical="center"/>
    </xf>
    <xf numFmtId="0" fontId="24" fillId="0" borderId="0" xfId="0" applyFont="1" applyAlignment="1">
      <alignment horizontal="center" vertical="center"/>
    </xf>
    <xf numFmtId="0" fontId="25" fillId="0" borderId="0" xfId="0" applyFont="1">
      <alignment vertical="center"/>
    </xf>
    <xf numFmtId="0" fontId="26" fillId="0" borderId="9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 wrapText="1"/>
    </xf>
    <xf numFmtId="183" fontId="7" fillId="0" borderId="0" xfId="0" applyNumberFormat="1" applyFont="1" applyAlignment="1">
      <alignment horizontal="right" vertical="center" wrapText="1"/>
    </xf>
    <xf numFmtId="0" fontId="28" fillId="0" borderId="3" xfId="0" applyFont="1" applyBorder="1" applyAlignment="1">
      <alignment vertical="center" wrapText="1"/>
    </xf>
    <xf numFmtId="0" fontId="28" fillId="0" borderId="4" xfId="0" applyFont="1" applyBorder="1" applyAlignment="1">
      <alignment horizontal="center" vertical="center" wrapText="1"/>
    </xf>
    <xf numFmtId="183" fontId="3" fillId="0" borderId="0" xfId="0" applyNumberFormat="1" applyFont="1" applyAlignment="1">
      <alignment horizontal="right" vertical="center" wrapText="1"/>
    </xf>
    <xf numFmtId="0" fontId="29" fillId="0" borderId="3" xfId="0" applyFont="1" applyBorder="1" applyAlignment="1">
      <alignment vertical="center" wrapText="1"/>
    </xf>
    <xf numFmtId="183" fontId="3" fillId="0" borderId="0" xfId="0" applyNumberFormat="1" applyFont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right" vertical="center" wrapText="1"/>
    </xf>
    <xf numFmtId="0" fontId="27" fillId="0" borderId="3" xfId="0" applyFont="1" applyBorder="1" applyAlignment="1">
      <alignment vertical="center" wrapText="1"/>
    </xf>
    <xf numFmtId="0" fontId="27" fillId="0" borderId="4" xfId="0" applyFont="1" applyBorder="1" applyAlignment="1">
      <alignment horizontal="center" vertical="center" wrapText="1"/>
    </xf>
    <xf numFmtId="183" fontId="7" fillId="0" borderId="0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28" fillId="0" borderId="3" xfId="0" applyFont="1" applyBorder="1" applyAlignment="1">
      <alignment horizontal="left" vertical="center" wrapText="1"/>
    </xf>
    <xf numFmtId="0" fontId="27" fillId="0" borderId="3" xfId="0" applyFont="1" applyBorder="1">
      <alignment vertical="center"/>
    </xf>
    <xf numFmtId="0" fontId="28" fillId="0" borderId="5" xfId="0" applyFont="1" applyBorder="1" applyAlignment="1">
      <alignment vertical="center" wrapText="1"/>
    </xf>
    <xf numFmtId="0" fontId="28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right" vertical="center" wrapText="1"/>
    </xf>
    <xf numFmtId="0" fontId="9" fillId="0" borderId="0" xfId="0" applyFont="1">
      <alignment vertical="center"/>
    </xf>
    <xf numFmtId="183" fontId="3" fillId="0" borderId="0" xfId="0" applyNumberFormat="1" applyFont="1">
      <alignment vertical="center"/>
    </xf>
    <xf numFmtId="183" fontId="30" fillId="0" borderId="0" xfId="0" applyNumberFormat="1" applyFont="1" applyAlignment="1">
      <alignment vertical="center" wrapText="1"/>
    </xf>
    <xf numFmtId="183" fontId="7" fillId="0" borderId="0" xfId="0" applyNumberFormat="1" applyFont="1" applyFill="1" applyAlignment="1">
      <alignment vertical="center" wrapText="1"/>
    </xf>
    <xf numFmtId="183" fontId="3" fillId="0" borderId="0" xfId="0" applyNumberFormat="1" applyFont="1" applyFill="1" applyAlignment="1">
      <alignment vertical="center" wrapText="1"/>
    </xf>
    <xf numFmtId="0" fontId="7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Border="1">
      <alignment vertical="center"/>
    </xf>
    <xf numFmtId="0" fontId="3" fillId="0" borderId="7" xfId="0" applyFont="1" applyBorder="1">
      <alignment vertical="center"/>
    </xf>
    <xf numFmtId="0" fontId="31" fillId="0" borderId="0" xfId="0" applyFo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horizontal="right" vertical="center" wrapText="1"/>
    </xf>
    <xf numFmtId="0" fontId="21" fillId="0" borderId="0" xfId="0" applyFont="1" applyFill="1" applyBorder="1">
      <alignment vertical="center"/>
    </xf>
    <xf numFmtId="0" fontId="16" fillId="0" borderId="3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horizontal="right" vertical="center" wrapText="1"/>
    </xf>
    <xf numFmtId="0" fontId="15" fillId="0" borderId="0" xfId="0" applyFont="1" applyFill="1" applyBorder="1">
      <alignment vertical="center"/>
    </xf>
    <xf numFmtId="0" fontId="32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>
      <alignment vertical="center"/>
    </xf>
    <xf numFmtId="0" fontId="16" fillId="0" borderId="5" xfId="0" applyFont="1" applyFill="1" applyBorder="1" applyAlignment="1">
      <alignment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5" fillId="0" borderId="7" xfId="0" applyNumberFormat="1" applyFont="1" applyFill="1" applyBorder="1" applyAlignment="1">
      <alignment horizontal="right" vertical="center" wrapText="1"/>
    </xf>
    <xf numFmtId="0" fontId="15" fillId="0" borderId="7" xfId="0" applyFont="1" applyFill="1" applyBorder="1">
      <alignment vertical="center"/>
    </xf>
    <xf numFmtId="0" fontId="16" fillId="0" borderId="0" xfId="0" applyFont="1" applyFill="1" applyBorder="1" applyAlignment="1">
      <alignment vertical="center" wrapText="1"/>
    </xf>
    <xf numFmtId="0" fontId="8" fillId="0" borderId="23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5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 wrapText="1"/>
    </xf>
    <xf numFmtId="180" fontId="3" fillId="0" borderId="0" xfId="0" applyNumberFormat="1" applyFont="1" applyBorder="1" applyAlignment="1">
      <alignment horizontal="right" vertical="center"/>
    </xf>
    <xf numFmtId="180" fontId="3" fillId="0" borderId="0" xfId="0" applyNumberFormat="1" applyFont="1">
      <alignment vertical="center"/>
    </xf>
    <xf numFmtId="0" fontId="16" fillId="0" borderId="5" xfId="0" applyFont="1" applyBorder="1" applyAlignment="1">
      <alignment horizontal="center" vertical="center" wrapText="1"/>
    </xf>
    <xf numFmtId="180" fontId="3" fillId="0" borderId="7" xfId="0" applyNumberFormat="1" applyFont="1" applyBorder="1" applyAlignment="1">
      <alignment horizontal="right" vertical="center"/>
    </xf>
    <xf numFmtId="180" fontId="3" fillId="0" borderId="7" xfId="0" applyNumberFormat="1" applyFont="1" applyBorder="1">
      <alignment vertical="center"/>
    </xf>
    <xf numFmtId="0" fontId="9" fillId="0" borderId="0" xfId="0" applyFont="1" applyAlignment="1">
      <alignment horizontal="left" vertical="center"/>
    </xf>
    <xf numFmtId="0" fontId="33" fillId="0" borderId="8" xfId="0" applyFont="1" applyBorder="1" applyAlignment="1">
      <alignment horizontal="center" vertical="center"/>
    </xf>
    <xf numFmtId="183" fontId="3" fillId="0" borderId="0" xfId="0" applyNumberFormat="1" applyFont="1" applyAlignment="1">
      <alignment horizontal="right" vertical="center"/>
    </xf>
    <xf numFmtId="183" fontId="3" fillId="0" borderId="7" xfId="0" applyNumberFormat="1" applyFont="1" applyBorder="1" applyAlignment="1">
      <alignment horizontal="right" vertical="center"/>
    </xf>
    <xf numFmtId="0" fontId="11" fillId="0" borderId="0" xfId="0" applyFont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178" fontId="7" fillId="0" borderId="0" xfId="0" applyNumberFormat="1" applyFont="1" applyAlignment="1">
      <alignment horizontal="right" vertical="center"/>
    </xf>
    <xf numFmtId="178" fontId="7" fillId="0" borderId="0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178" fontId="3" fillId="0" borderId="0" xfId="0" applyNumberFormat="1" applyFont="1" applyAlignment="1">
      <alignment horizontal="right" vertical="center"/>
    </xf>
    <xf numFmtId="178" fontId="3" fillId="0" borderId="0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78" fontId="3" fillId="0" borderId="7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right" vertical="center" wrapText="1"/>
    </xf>
    <xf numFmtId="0" fontId="3" fillId="0" borderId="19" xfId="0" applyFont="1" applyBorder="1" applyAlignment="1">
      <alignment vertical="center" wrapText="1"/>
    </xf>
    <xf numFmtId="0" fontId="5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180" fontId="3" fillId="0" borderId="11" xfId="0" applyNumberFormat="1" applyFont="1" applyBorder="1" applyAlignment="1">
      <alignment horizontal="right" vertical="center" wrapText="1"/>
    </xf>
    <xf numFmtId="180" fontId="3" fillId="0" borderId="0" xfId="0" applyNumberFormat="1" applyFont="1" applyBorder="1" applyAlignment="1">
      <alignment horizontal="right" vertical="center" wrapText="1"/>
    </xf>
    <xf numFmtId="180" fontId="3" fillId="0" borderId="0" xfId="0" applyNumberFormat="1" applyFont="1" applyAlignment="1">
      <alignment horizontal="right" vertical="center" wrapText="1"/>
    </xf>
    <xf numFmtId="180" fontId="3" fillId="0" borderId="7" xfId="0" applyNumberFormat="1" applyFont="1" applyBorder="1" applyAlignment="1">
      <alignment horizontal="righ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180" fontId="3" fillId="0" borderId="0" xfId="0" applyNumberFormat="1" applyFont="1" applyAlignment="1">
      <alignment horizontal="right" vertical="center"/>
    </xf>
    <xf numFmtId="0" fontId="18" fillId="0" borderId="18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78" fontId="10" fillId="0" borderId="0" xfId="0" applyNumberFormat="1" applyFont="1" applyFill="1" applyBorder="1" applyAlignment="1">
      <alignment horizontal="right" vertical="center"/>
    </xf>
    <xf numFmtId="182" fontId="2" fillId="0" borderId="0" xfId="0" applyNumberFormat="1" applyFont="1" applyAlignment="1">
      <alignment vertical="center" wrapText="1"/>
    </xf>
    <xf numFmtId="180" fontId="2" fillId="0" borderId="0" xfId="0" applyNumberFormat="1" applyFont="1" applyAlignment="1">
      <alignment vertical="center" wrapText="1"/>
    </xf>
    <xf numFmtId="178" fontId="30" fillId="0" borderId="0" xfId="0" applyNumberFormat="1" applyFont="1" applyFill="1" applyBorder="1" applyAlignment="1">
      <alignment horizontal="right" vertical="center"/>
    </xf>
    <xf numFmtId="183" fontId="2" fillId="0" borderId="0" xfId="0" applyNumberFormat="1" applyFont="1" applyAlignment="1">
      <alignment vertical="center" wrapText="1"/>
    </xf>
    <xf numFmtId="0" fontId="28" fillId="0" borderId="8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178" fontId="3" fillId="0" borderId="0" xfId="0" applyNumberFormat="1" applyFont="1" applyBorder="1" applyAlignment="1">
      <alignment horizontal="right" vertical="center" wrapText="1"/>
    </xf>
    <xf numFmtId="178" fontId="3" fillId="0" borderId="7" xfId="0" applyNumberFormat="1" applyFont="1" applyBorder="1" applyAlignment="1">
      <alignment horizontal="right" vertical="center" wrapText="1"/>
    </xf>
    <xf numFmtId="179" fontId="2" fillId="0" borderId="0" xfId="0" applyNumberFormat="1" applyFont="1" applyAlignment="1">
      <alignment vertical="center" wrapText="1"/>
    </xf>
    <xf numFmtId="178" fontId="2" fillId="0" borderId="0" xfId="0" applyNumberFormat="1" applyFont="1" applyAlignment="1">
      <alignment vertical="center" wrapText="1"/>
    </xf>
    <xf numFmtId="177" fontId="2" fillId="0" borderId="0" xfId="0" applyNumberFormat="1" applyFont="1" applyAlignment="1">
      <alignment vertical="center" wrapText="1"/>
    </xf>
    <xf numFmtId="176" fontId="2" fillId="0" borderId="0" xfId="0" applyNumberFormat="1" applyFont="1" applyAlignment="1">
      <alignment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9"/>
  </sheetPr>
  <dimension ref="A1:Q27"/>
  <sheetViews>
    <sheetView tabSelected="1" zoomScale="130" zoomScaleNormal="130" workbookViewId="0">
      <selection activeCell="A17" sqref="A17:J17"/>
    </sheetView>
  </sheetViews>
  <sheetFormatPr defaultColWidth="9" defaultRowHeight="12.75"/>
  <cols>
    <col min="1" max="1" width="19.575" style="3" customWidth="1"/>
    <col min="2" max="10" width="5.95" style="3" customWidth="1"/>
    <col min="11" max="11" width="12.625" style="3"/>
    <col min="12" max="14" width="9.375" style="3" customWidth="1"/>
    <col min="15" max="15" width="9.125" style="3" customWidth="1"/>
    <col min="16" max="17" width="9.875" style="3" customWidth="1"/>
    <col min="18" max="16384" width="9" style="3"/>
  </cols>
  <sheetData>
    <row r="1" ht="31" customHeight="1" spans="1:10">
      <c r="A1" s="193" t="s">
        <v>0</v>
      </c>
      <c r="B1" s="193"/>
      <c r="C1" s="193"/>
      <c r="D1" s="193"/>
      <c r="E1" s="193"/>
      <c r="F1" s="193"/>
      <c r="G1" s="193"/>
      <c r="H1" s="193"/>
      <c r="I1" s="193"/>
      <c r="J1" s="193"/>
    </row>
    <row r="2" ht="17" customHeight="1" spans="9:10">
      <c r="I2" s="228" t="s">
        <v>1</v>
      </c>
      <c r="J2" s="228"/>
    </row>
    <row r="3" ht="20.1" customHeight="1" spans="1:10">
      <c r="A3" s="194" t="s">
        <v>2</v>
      </c>
      <c r="B3" s="195"/>
      <c r="C3" s="196" t="s">
        <v>3</v>
      </c>
      <c r="D3" s="9"/>
      <c r="E3" s="9"/>
      <c r="F3" s="9"/>
      <c r="G3" s="9" t="s">
        <v>4</v>
      </c>
      <c r="H3" s="9"/>
      <c r="I3" s="9"/>
      <c r="J3" s="28"/>
    </row>
    <row r="4" ht="15" customHeight="1" spans="1:10">
      <c r="A4" s="197"/>
      <c r="B4" s="104"/>
      <c r="C4" s="197" t="s">
        <v>5</v>
      </c>
      <c r="D4" s="197"/>
      <c r="E4" s="4"/>
      <c r="F4" s="4"/>
      <c r="G4" s="222" t="s">
        <v>5</v>
      </c>
      <c r="H4" s="223"/>
      <c r="I4" s="229"/>
      <c r="J4" s="230"/>
    </row>
    <row r="5" ht="20.1" customHeight="1" spans="1:10">
      <c r="A5" s="198"/>
      <c r="B5" s="199"/>
      <c r="C5" s="198"/>
      <c r="D5" s="198"/>
      <c r="E5" s="216" t="s">
        <v>6</v>
      </c>
      <c r="F5" s="224" t="s">
        <v>7</v>
      </c>
      <c r="G5" s="225"/>
      <c r="H5" s="199"/>
      <c r="I5" s="216" t="s">
        <v>6</v>
      </c>
      <c r="J5" s="224" t="s">
        <v>7</v>
      </c>
    </row>
    <row r="6" s="2" customFormat="1" ht="25" customHeight="1" spans="1:17">
      <c r="A6" s="200" t="s">
        <v>8</v>
      </c>
      <c r="B6" s="201"/>
      <c r="C6" s="202">
        <v>268.7</v>
      </c>
      <c r="D6" s="203"/>
      <c r="E6" s="202">
        <v>179.02</v>
      </c>
      <c r="F6" s="202">
        <v>89.66</v>
      </c>
      <c r="G6" s="202">
        <v>0.1</v>
      </c>
      <c r="H6" s="202"/>
      <c r="I6" s="231">
        <v>-4.2</v>
      </c>
      <c r="J6" s="231">
        <v>9.8</v>
      </c>
      <c r="L6" s="232"/>
      <c r="M6" s="240"/>
      <c r="N6" s="232"/>
      <c r="O6" s="241"/>
      <c r="P6" s="241"/>
      <c r="Q6" s="241"/>
    </row>
    <row r="7" ht="25" customHeight="1" spans="1:17">
      <c r="A7" s="204" t="s">
        <v>9</v>
      </c>
      <c r="B7" s="205"/>
      <c r="C7" s="206"/>
      <c r="D7" s="207"/>
      <c r="E7" s="226"/>
      <c r="F7" s="226"/>
      <c r="G7" s="226"/>
      <c r="H7" s="226"/>
      <c r="I7" s="231"/>
      <c r="J7" s="231"/>
      <c r="K7" s="2"/>
      <c r="L7" s="233"/>
      <c r="M7" s="233"/>
      <c r="N7" s="241"/>
      <c r="O7" s="241"/>
      <c r="P7" s="241"/>
      <c r="Q7" s="241"/>
    </row>
    <row r="8" ht="25" customHeight="1" spans="1:17">
      <c r="A8" s="204" t="s">
        <v>10</v>
      </c>
      <c r="B8" s="205"/>
      <c r="C8" s="206">
        <v>204.1</v>
      </c>
      <c r="D8" s="207"/>
      <c r="E8" s="206">
        <v>146.1</v>
      </c>
      <c r="F8" s="206">
        <v>58</v>
      </c>
      <c r="G8" s="206">
        <v>-5.9</v>
      </c>
      <c r="H8" s="206"/>
      <c r="I8" s="234">
        <v>-9.5</v>
      </c>
      <c r="J8" s="234">
        <v>4.6</v>
      </c>
      <c r="K8" s="2"/>
      <c r="L8" s="233"/>
      <c r="M8" s="233"/>
      <c r="N8" s="241"/>
      <c r="O8" s="241"/>
      <c r="P8" s="241"/>
      <c r="Q8" s="241"/>
    </row>
    <row r="9" ht="25" customHeight="1" spans="1:17">
      <c r="A9" s="204" t="s">
        <v>11</v>
      </c>
      <c r="B9" s="205"/>
      <c r="C9" s="206">
        <v>62</v>
      </c>
      <c r="D9" s="206"/>
      <c r="E9" s="226">
        <v>31.8</v>
      </c>
      <c r="F9" s="206">
        <v>30.2</v>
      </c>
      <c r="G9" s="206">
        <v>26</v>
      </c>
      <c r="H9" s="206"/>
      <c r="I9" s="234">
        <v>35.5</v>
      </c>
      <c r="J9" s="234">
        <v>17.4</v>
      </c>
      <c r="K9" s="2"/>
      <c r="L9" s="233"/>
      <c r="M9" s="233"/>
      <c r="N9" s="233"/>
      <c r="O9" s="241"/>
      <c r="P9" s="241"/>
      <c r="Q9" s="241"/>
    </row>
    <row r="10" ht="25" customHeight="1" spans="1:17">
      <c r="A10" s="204" t="s">
        <v>12</v>
      </c>
      <c r="B10" s="205"/>
      <c r="C10" s="206">
        <v>4.6</v>
      </c>
      <c r="D10" s="207"/>
      <c r="E10" s="206">
        <v>2.5</v>
      </c>
      <c r="F10" s="206">
        <v>2.2</v>
      </c>
      <c r="G10" s="206">
        <v>-40.8</v>
      </c>
      <c r="H10" s="206"/>
      <c r="I10" s="234">
        <v>-34.1</v>
      </c>
      <c r="J10" s="234">
        <v>-47</v>
      </c>
      <c r="K10" s="2"/>
      <c r="L10" s="233"/>
      <c r="M10" s="242"/>
      <c r="N10" s="233"/>
      <c r="O10" s="241"/>
      <c r="P10" s="241"/>
      <c r="Q10" s="241"/>
    </row>
    <row r="11" ht="25" customHeight="1" spans="1:17">
      <c r="A11" s="204" t="s">
        <v>13</v>
      </c>
      <c r="B11" s="205"/>
      <c r="C11" s="206">
        <v>57.4</v>
      </c>
      <c r="D11" s="207"/>
      <c r="E11" s="206">
        <v>29.3</v>
      </c>
      <c r="F11" s="206">
        <v>28.1</v>
      </c>
      <c r="G11" s="206">
        <v>38.7</v>
      </c>
      <c r="H11" s="206"/>
      <c r="I11" s="234">
        <v>48.7</v>
      </c>
      <c r="J11" s="234">
        <v>29.6</v>
      </c>
      <c r="K11" s="2"/>
      <c r="L11" s="233"/>
      <c r="M11" s="233"/>
      <c r="N11" s="233"/>
      <c r="O11" s="241"/>
      <c r="P11" s="241"/>
      <c r="Q11" s="241"/>
    </row>
    <row r="12" ht="25" customHeight="1" spans="1:17">
      <c r="A12" s="204" t="s">
        <v>14</v>
      </c>
      <c r="B12" s="205"/>
      <c r="C12" s="206">
        <v>1.4</v>
      </c>
      <c r="D12" s="207"/>
      <c r="E12" s="226"/>
      <c r="F12" s="206">
        <v>1.4</v>
      </c>
      <c r="G12" s="206">
        <v>146.8</v>
      </c>
      <c r="H12" s="206"/>
      <c r="I12" s="234"/>
      <c r="J12" s="234">
        <v>146.8</v>
      </c>
      <c r="K12" s="2"/>
      <c r="L12" s="233"/>
      <c r="M12" s="243"/>
      <c r="N12" s="232"/>
      <c r="O12" s="241"/>
      <c r="P12" s="241"/>
      <c r="Q12" s="241"/>
    </row>
    <row r="13" ht="25" customHeight="1" spans="1:17">
      <c r="A13" s="204" t="s">
        <v>15</v>
      </c>
      <c r="B13" s="205"/>
      <c r="C13" s="206"/>
      <c r="D13" s="207"/>
      <c r="E13" s="226"/>
      <c r="F13" s="226"/>
      <c r="G13" s="206"/>
      <c r="H13" s="206"/>
      <c r="I13" s="234"/>
      <c r="J13" s="234"/>
      <c r="K13" s="2"/>
      <c r="L13" s="233"/>
      <c r="M13" s="233"/>
      <c r="N13" s="233"/>
      <c r="O13" s="241"/>
      <c r="P13" s="241"/>
      <c r="Q13" s="241"/>
    </row>
    <row r="14" ht="25" customHeight="1" spans="1:17">
      <c r="A14" s="204" t="s">
        <v>16</v>
      </c>
      <c r="B14" s="205"/>
      <c r="C14" s="206">
        <v>218.4</v>
      </c>
      <c r="D14" s="207"/>
      <c r="E14" s="206">
        <v>161.2</v>
      </c>
      <c r="F14" s="206">
        <v>27.2</v>
      </c>
      <c r="G14" s="206">
        <v>0.8</v>
      </c>
      <c r="H14" s="206"/>
      <c r="I14" s="234">
        <v>-2.6</v>
      </c>
      <c r="J14" s="234">
        <v>11.9</v>
      </c>
      <c r="K14" s="2"/>
      <c r="L14" s="233"/>
      <c r="M14" s="233"/>
      <c r="N14" s="233"/>
      <c r="O14" s="241"/>
      <c r="P14" s="241"/>
      <c r="Q14" s="241"/>
    </row>
    <row r="15" ht="25" customHeight="1" spans="1:17">
      <c r="A15" s="204" t="s">
        <v>17</v>
      </c>
      <c r="B15" s="205"/>
      <c r="C15" s="206">
        <v>49.9</v>
      </c>
      <c r="D15" s="207"/>
      <c r="E15" s="206">
        <v>17.4</v>
      </c>
      <c r="F15" s="206">
        <v>32.5</v>
      </c>
      <c r="G15" s="206">
        <v>-3</v>
      </c>
      <c r="H15" s="206"/>
      <c r="I15" s="234">
        <v>-16.6</v>
      </c>
      <c r="J15" s="234">
        <v>6.2</v>
      </c>
      <c r="K15" s="2"/>
      <c r="L15" s="235"/>
      <c r="M15" s="232"/>
      <c r="N15" s="233"/>
      <c r="O15" s="241"/>
      <c r="P15" s="241"/>
      <c r="Q15" s="241"/>
    </row>
    <row r="16" ht="25" customHeight="1" spans="1:17">
      <c r="A16" s="208" t="s">
        <v>18</v>
      </c>
      <c r="B16" s="209"/>
      <c r="C16" s="210">
        <v>0.5</v>
      </c>
      <c r="D16" s="210"/>
      <c r="E16" s="206">
        <v>0.5</v>
      </c>
      <c r="F16" s="206"/>
      <c r="G16" s="206">
        <v>-19.5</v>
      </c>
      <c r="H16" s="206"/>
      <c r="I16" s="234">
        <v>-19.5</v>
      </c>
      <c r="J16" s="234"/>
      <c r="K16" s="2"/>
      <c r="L16" s="233"/>
      <c r="M16" s="233"/>
      <c r="N16" s="233"/>
      <c r="O16" s="241"/>
      <c r="P16" s="241"/>
      <c r="Q16" s="241"/>
    </row>
    <row r="17" ht="20" customHeight="1" spans="1:10">
      <c r="A17" s="211" t="s">
        <v>19</v>
      </c>
      <c r="B17" s="211"/>
      <c r="C17" s="211"/>
      <c r="D17" s="211"/>
      <c r="E17" s="227"/>
      <c r="F17" s="227"/>
      <c r="G17" s="227"/>
      <c r="H17" s="227"/>
      <c r="I17" s="227"/>
      <c r="J17" s="227"/>
    </row>
    <row r="18" ht="31" customHeight="1" spans="1:10">
      <c r="A18" s="193" t="s">
        <v>20</v>
      </c>
      <c r="B18" s="193"/>
      <c r="C18" s="193"/>
      <c r="D18" s="193"/>
      <c r="E18" s="193"/>
      <c r="F18" s="193"/>
      <c r="G18" s="193"/>
      <c r="H18" s="193"/>
      <c r="I18" s="193"/>
      <c r="J18" s="193"/>
    </row>
    <row r="19" ht="20" customHeight="1" spans="1:10">
      <c r="A19" s="212" t="s">
        <v>21</v>
      </c>
      <c r="B19" s="212"/>
      <c r="C19" s="212"/>
      <c r="D19" s="212"/>
      <c r="E19" s="212"/>
      <c r="F19" s="212"/>
      <c r="G19" s="212"/>
      <c r="H19" s="212"/>
      <c r="I19" s="212"/>
      <c r="J19" s="212"/>
    </row>
    <row r="20" ht="20" customHeight="1" spans="1:10">
      <c r="A20" s="7" t="s">
        <v>22</v>
      </c>
      <c r="B20" s="35" t="s">
        <v>23</v>
      </c>
      <c r="C20" s="213"/>
      <c r="D20" s="196"/>
      <c r="E20" s="9"/>
      <c r="F20" s="9"/>
      <c r="G20" s="9"/>
      <c r="H20" s="9"/>
      <c r="I20" s="9"/>
      <c r="J20" s="236" t="s">
        <v>24</v>
      </c>
    </row>
    <row r="21" ht="20" customHeight="1" spans="1:10">
      <c r="A21" s="214"/>
      <c r="B21" s="215"/>
      <c r="C21" s="216" t="s">
        <v>25</v>
      </c>
      <c r="D21" s="216" t="s">
        <v>26</v>
      </c>
      <c r="E21" s="216" t="s">
        <v>27</v>
      </c>
      <c r="F21" s="216" t="s">
        <v>28</v>
      </c>
      <c r="G21" s="216" t="s">
        <v>29</v>
      </c>
      <c r="H21" s="216" t="s">
        <v>30</v>
      </c>
      <c r="I21" s="216" t="s">
        <v>31</v>
      </c>
      <c r="J21" s="237"/>
    </row>
    <row r="22" ht="25" customHeight="1" spans="1:10">
      <c r="A22" s="217" t="s">
        <v>32</v>
      </c>
      <c r="B22" s="5">
        <v>27</v>
      </c>
      <c r="C22" s="218">
        <v>11</v>
      </c>
      <c r="D22" s="218">
        <v>8</v>
      </c>
      <c r="E22" s="218">
        <v>0</v>
      </c>
      <c r="F22" s="218">
        <v>0</v>
      </c>
      <c r="G22" s="218">
        <v>4</v>
      </c>
      <c r="H22" s="218">
        <v>2</v>
      </c>
      <c r="I22" s="218">
        <v>2</v>
      </c>
      <c r="J22" s="238">
        <v>80</v>
      </c>
    </row>
    <row r="23" ht="25" customHeight="1" spans="1:10">
      <c r="A23" s="103" t="s">
        <v>33</v>
      </c>
      <c r="B23" s="5">
        <v>9768</v>
      </c>
      <c r="C23" s="219">
        <v>653</v>
      </c>
      <c r="D23" s="219">
        <v>1521</v>
      </c>
      <c r="E23" s="219">
        <v>0</v>
      </c>
      <c r="F23" s="219">
        <v>0</v>
      </c>
      <c r="G23" s="219">
        <v>122</v>
      </c>
      <c r="H23" s="219">
        <v>74</v>
      </c>
      <c r="I23" s="219">
        <v>7398</v>
      </c>
      <c r="J23" s="238">
        <v>13.925822253324</v>
      </c>
    </row>
    <row r="24" ht="25" customHeight="1" spans="1:10">
      <c r="A24" s="103" t="s">
        <v>34</v>
      </c>
      <c r="B24" s="5">
        <v>8635</v>
      </c>
      <c r="C24" s="219"/>
      <c r="D24" s="219">
        <v>460</v>
      </c>
      <c r="E24" s="219">
        <v>39</v>
      </c>
      <c r="F24" s="219">
        <v>3757</v>
      </c>
      <c r="G24" s="219">
        <v>374</v>
      </c>
      <c r="H24" s="219">
        <v>105</v>
      </c>
      <c r="I24" s="219">
        <v>3900</v>
      </c>
      <c r="J24" s="238">
        <v>-6.06983574458827</v>
      </c>
    </row>
    <row r="25" ht="25" customHeight="1" spans="1:10">
      <c r="A25" s="103" t="s">
        <v>35</v>
      </c>
      <c r="B25" s="5">
        <v>3333</v>
      </c>
      <c r="C25" s="220"/>
      <c r="D25" s="219">
        <v>460</v>
      </c>
      <c r="E25" s="219">
        <v>0</v>
      </c>
      <c r="F25" s="219">
        <v>2655</v>
      </c>
      <c r="G25" s="219">
        <v>121</v>
      </c>
      <c r="H25" s="219">
        <v>97</v>
      </c>
      <c r="I25" s="219">
        <v>0</v>
      </c>
      <c r="J25" s="238">
        <v>12.0712844653665</v>
      </c>
    </row>
    <row r="26" ht="25" customHeight="1" spans="1:10">
      <c r="A26" s="103" t="s">
        <v>36</v>
      </c>
      <c r="B26" s="5"/>
      <c r="C26" s="220"/>
      <c r="D26" s="219"/>
      <c r="E26" s="219"/>
      <c r="F26" s="219"/>
      <c r="G26" s="219"/>
      <c r="H26" s="219"/>
      <c r="I26" s="219"/>
      <c r="J26" s="238"/>
    </row>
    <row r="27" ht="25" customHeight="1" spans="1:10">
      <c r="A27" s="111" t="s">
        <v>37</v>
      </c>
      <c r="B27" s="50">
        <v>5302</v>
      </c>
      <c r="C27" s="221"/>
      <c r="D27" s="221"/>
      <c r="E27" s="221">
        <v>39</v>
      </c>
      <c r="F27" s="221">
        <v>1102</v>
      </c>
      <c r="G27" s="221">
        <v>253</v>
      </c>
      <c r="H27" s="221">
        <v>8</v>
      </c>
      <c r="I27" s="221">
        <v>3900</v>
      </c>
      <c r="J27" s="239">
        <v>-14.7451358739347</v>
      </c>
    </row>
  </sheetData>
  <mergeCells count="49">
    <mergeCell ref="A1:J1"/>
    <mergeCell ref="I2:J2"/>
    <mergeCell ref="C3:F3"/>
    <mergeCell ref="G3:J3"/>
    <mergeCell ref="E4:F4"/>
    <mergeCell ref="I4:J4"/>
    <mergeCell ref="A6:B6"/>
    <mergeCell ref="C6:D6"/>
    <mergeCell ref="G6:H6"/>
    <mergeCell ref="A7:B7"/>
    <mergeCell ref="C7:D7"/>
    <mergeCell ref="G7:H7"/>
    <mergeCell ref="A8:B8"/>
    <mergeCell ref="C8:D8"/>
    <mergeCell ref="G8:H8"/>
    <mergeCell ref="A9:B9"/>
    <mergeCell ref="C9:D9"/>
    <mergeCell ref="G9:H9"/>
    <mergeCell ref="A10:B10"/>
    <mergeCell ref="C10:D10"/>
    <mergeCell ref="G10:H10"/>
    <mergeCell ref="A11:B11"/>
    <mergeCell ref="C11:D11"/>
    <mergeCell ref="G11:H11"/>
    <mergeCell ref="A12:B12"/>
    <mergeCell ref="C12:D12"/>
    <mergeCell ref="G12:H12"/>
    <mergeCell ref="A13:B13"/>
    <mergeCell ref="C13:D13"/>
    <mergeCell ref="G13:H13"/>
    <mergeCell ref="A14:B14"/>
    <mergeCell ref="C14:D14"/>
    <mergeCell ref="G14:H14"/>
    <mergeCell ref="A15:B15"/>
    <mergeCell ref="C15:D15"/>
    <mergeCell ref="G15:H15"/>
    <mergeCell ref="A16:B16"/>
    <mergeCell ref="C16:D16"/>
    <mergeCell ref="G16:H16"/>
    <mergeCell ref="A17:J17"/>
    <mergeCell ref="A18:J18"/>
    <mergeCell ref="A19:J19"/>
    <mergeCell ref="D20:I20"/>
    <mergeCell ref="A20:A21"/>
    <mergeCell ref="B20:B21"/>
    <mergeCell ref="J20:J21"/>
    <mergeCell ref="A3:B5"/>
    <mergeCell ref="C4:D5"/>
    <mergeCell ref="G4:H5"/>
  </mergeCells>
  <pageMargins left="1.14166666666667" right="0.940277777777778" top="1.38125" bottom="1.38125" header="0.511805555555556" footer="1.09791666666667"/>
  <pageSetup paperSize="9" firstPageNumber="313" orientation="portrait" useFirstPageNumber="1" horizontalDpi="600"/>
  <headerFooter alignWithMargins="0" scaleWithDoc="0" differentFirst="1">
    <oddFooter>&amp;C 321</oddFooter>
    <firstFooter>&amp;C321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F31"/>
  <sheetViews>
    <sheetView zoomScale="130" zoomScaleNormal="130" topLeftCell="A14" workbookViewId="0">
      <selection activeCell="A31" sqref="A31:F31"/>
    </sheetView>
  </sheetViews>
  <sheetFormatPr defaultColWidth="9" defaultRowHeight="12.75" outlineLevelCol="5"/>
  <cols>
    <col min="1" max="1" width="19.625" style="52" customWidth="1"/>
    <col min="2" max="6" width="10.625" style="54" customWidth="1"/>
    <col min="7" max="16384" width="9" style="54"/>
  </cols>
  <sheetData>
    <row r="1" ht="20.1" customHeight="1" spans="1:6">
      <c r="A1" s="55" t="s">
        <v>38</v>
      </c>
      <c r="B1" s="55"/>
      <c r="C1" s="55"/>
      <c r="D1" s="55"/>
      <c r="E1" s="55"/>
      <c r="F1" s="55"/>
    </row>
    <row r="2" ht="20.1" customHeight="1" spans="1:6">
      <c r="A2" s="181" t="s">
        <v>39</v>
      </c>
      <c r="B2" s="181"/>
      <c r="C2" s="181"/>
      <c r="D2" s="181"/>
      <c r="E2" s="181"/>
      <c r="F2" s="181"/>
    </row>
    <row r="3" s="52" customFormat="1" ht="35.1" customHeight="1" spans="1:6">
      <c r="A3" s="81" t="s">
        <v>40</v>
      </c>
      <c r="B3" s="182" t="s">
        <v>41</v>
      </c>
      <c r="C3" s="182" t="s">
        <v>42</v>
      </c>
      <c r="D3" s="182" t="s">
        <v>43</v>
      </c>
      <c r="E3" s="182" t="s">
        <v>44</v>
      </c>
      <c r="F3" s="190" t="s">
        <v>45</v>
      </c>
    </row>
    <row r="4" ht="20.25" customHeight="1" spans="1:6">
      <c r="A4" s="183" t="s">
        <v>46</v>
      </c>
      <c r="B4" s="184">
        <v>18357</v>
      </c>
      <c r="C4" s="185">
        <v>18582.5</v>
      </c>
      <c r="D4" s="185">
        <v>23142.85</v>
      </c>
      <c r="E4" s="185">
        <v>23237</v>
      </c>
      <c r="F4" s="191">
        <v>12.99</v>
      </c>
    </row>
    <row r="5" ht="20.25" customHeight="1" spans="1:6">
      <c r="A5" s="69" t="s">
        <v>47</v>
      </c>
      <c r="B5" s="184">
        <v>3848</v>
      </c>
      <c r="C5" s="185">
        <v>3839</v>
      </c>
      <c r="D5" s="185">
        <v>4923.23</v>
      </c>
      <c r="E5" s="185">
        <v>6694.65</v>
      </c>
      <c r="F5" s="191">
        <v>4.74</v>
      </c>
    </row>
    <row r="6" ht="20.25" customHeight="1" spans="1:6">
      <c r="A6" s="69" t="s">
        <v>48</v>
      </c>
      <c r="B6" s="184">
        <v>250</v>
      </c>
      <c r="C6" s="185">
        <v>271</v>
      </c>
      <c r="D6" s="185">
        <v>28.79</v>
      </c>
      <c r="E6" s="185">
        <v>41.67</v>
      </c>
      <c r="F6" s="191">
        <v>0.027</v>
      </c>
    </row>
    <row r="7" ht="20.25" customHeight="1" spans="1:6">
      <c r="A7" s="69" t="s">
        <v>49</v>
      </c>
      <c r="B7" s="184">
        <v>2394</v>
      </c>
      <c r="C7" s="185">
        <v>2569</v>
      </c>
      <c r="D7" s="185">
        <v>4082</v>
      </c>
      <c r="E7" s="185">
        <v>6584.54</v>
      </c>
      <c r="F7" s="191">
        <v>3.08</v>
      </c>
    </row>
    <row r="8" ht="20.25" customHeight="1" spans="1:6">
      <c r="A8" s="69" t="s">
        <v>50</v>
      </c>
      <c r="B8" s="184">
        <v>1166</v>
      </c>
      <c r="C8" s="185">
        <v>1014</v>
      </c>
      <c r="D8" s="185">
        <v>964.59</v>
      </c>
      <c r="E8" s="185">
        <v>1297</v>
      </c>
      <c r="F8" s="191">
        <v>5</v>
      </c>
    </row>
    <row r="9" ht="20.25" customHeight="1" spans="1:6">
      <c r="A9" s="69" t="s">
        <v>51</v>
      </c>
      <c r="B9" s="184">
        <v>3780</v>
      </c>
      <c r="C9" s="185">
        <v>4208</v>
      </c>
      <c r="D9" s="185">
        <v>5720</v>
      </c>
      <c r="E9" s="185">
        <v>8594</v>
      </c>
      <c r="F9" s="191">
        <v>4.52</v>
      </c>
    </row>
    <row r="10" ht="20.25" customHeight="1" spans="1:6">
      <c r="A10" s="69" t="s">
        <v>52</v>
      </c>
      <c r="B10" s="184">
        <v>56499</v>
      </c>
      <c r="C10" s="185">
        <v>58997</v>
      </c>
      <c r="D10" s="185">
        <v>81925.68</v>
      </c>
      <c r="E10" s="185">
        <v>112436</v>
      </c>
      <c r="F10" s="191">
        <v>59.36</v>
      </c>
    </row>
    <row r="11" ht="20.25" customHeight="1" spans="1:6">
      <c r="A11" s="69" t="s">
        <v>53</v>
      </c>
      <c r="B11" s="184">
        <v>84</v>
      </c>
      <c r="C11" s="185">
        <v>161</v>
      </c>
      <c r="D11" s="185">
        <v>134</v>
      </c>
      <c r="E11" s="185">
        <v>318</v>
      </c>
      <c r="F11" s="191">
        <v>0.25</v>
      </c>
    </row>
    <row r="12" ht="20.25" customHeight="1" spans="1:6">
      <c r="A12" s="69" t="s">
        <v>54</v>
      </c>
      <c r="B12" s="184">
        <v>669</v>
      </c>
      <c r="C12" s="185">
        <v>1212</v>
      </c>
      <c r="D12" s="185">
        <v>664</v>
      </c>
      <c r="E12" s="185">
        <v>1090.8</v>
      </c>
      <c r="F12" s="191">
        <v>1.1</v>
      </c>
    </row>
    <row r="13" ht="20.25" customHeight="1" spans="1:6">
      <c r="A13" s="69" t="s">
        <v>55</v>
      </c>
      <c r="B13" s="184">
        <v>873</v>
      </c>
      <c r="C13" s="185">
        <v>929</v>
      </c>
      <c r="D13" s="185">
        <v>783</v>
      </c>
      <c r="E13" s="185">
        <v>1069</v>
      </c>
      <c r="F13" s="191">
        <v>0.84</v>
      </c>
    </row>
    <row r="14" ht="20.25" customHeight="1" spans="1:6">
      <c r="A14" s="69" t="s">
        <v>56</v>
      </c>
      <c r="B14" s="184">
        <v>350</v>
      </c>
      <c r="C14" s="185">
        <v>433</v>
      </c>
      <c r="D14" s="185">
        <v>416</v>
      </c>
      <c r="E14" s="185">
        <v>288.79</v>
      </c>
      <c r="F14" s="191">
        <v>0.5</v>
      </c>
    </row>
    <row r="15" ht="20.25" customHeight="1" spans="1:6">
      <c r="A15" s="69" t="s">
        <v>57</v>
      </c>
      <c r="B15" s="184">
        <v>1484</v>
      </c>
      <c r="C15" s="185">
        <v>2697</v>
      </c>
      <c r="D15" s="185">
        <v>2231</v>
      </c>
      <c r="E15" s="185">
        <v>1952</v>
      </c>
      <c r="F15" s="191">
        <v>1.62</v>
      </c>
    </row>
    <row r="16" ht="20.25" customHeight="1" spans="1:6">
      <c r="A16" s="69" t="s">
        <v>58</v>
      </c>
      <c r="B16" s="184">
        <v>961</v>
      </c>
      <c r="C16" s="185">
        <v>859</v>
      </c>
      <c r="D16" s="185">
        <v>1609</v>
      </c>
      <c r="E16" s="185">
        <v>3638</v>
      </c>
      <c r="F16" s="191">
        <v>1.97</v>
      </c>
    </row>
    <row r="17" ht="20.25" customHeight="1" spans="1:6">
      <c r="A17" s="69" t="s">
        <v>59</v>
      </c>
      <c r="B17" s="184">
        <v>734</v>
      </c>
      <c r="C17" s="185">
        <v>726</v>
      </c>
      <c r="D17" s="185">
        <v>678</v>
      </c>
      <c r="E17" s="185">
        <v>903.58</v>
      </c>
      <c r="F17" s="191">
        <v>0.6</v>
      </c>
    </row>
    <row r="18" ht="20.25" customHeight="1" spans="1:6">
      <c r="A18" s="69" t="s">
        <v>60</v>
      </c>
      <c r="B18" s="184">
        <v>5942</v>
      </c>
      <c r="C18" s="185">
        <v>5793</v>
      </c>
      <c r="D18" s="185">
        <v>6502</v>
      </c>
      <c r="E18" s="185">
        <v>7956</v>
      </c>
      <c r="F18" s="191">
        <v>4.13</v>
      </c>
    </row>
    <row r="19" ht="20.25" customHeight="1" spans="1:6">
      <c r="A19" s="69" t="s">
        <v>61</v>
      </c>
      <c r="B19" s="184">
        <v>7532</v>
      </c>
      <c r="C19" s="185">
        <v>9137</v>
      </c>
      <c r="D19" s="185">
        <v>10738.78</v>
      </c>
      <c r="E19" s="185">
        <v>13422</v>
      </c>
      <c r="F19" s="191">
        <v>7.87</v>
      </c>
    </row>
    <row r="20" ht="20.25" customHeight="1" spans="1:6">
      <c r="A20" s="69" t="s">
        <v>62</v>
      </c>
      <c r="B20" s="184">
        <v>4705</v>
      </c>
      <c r="C20" s="185">
        <v>4097</v>
      </c>
      <c r="D20" s="185">
        <v>4429</v>
      </c>
      <c r="E20" s="185">
        <v>7509</v>
      </c>
      <c r="F20" s="191">
        <v>4.53</v>
      </c>
    </row>
    <row r="21" ht="20.25" customHeight="1" spans="1:6">
      <c r="A21" s="69" t="s">
        <v>63</v>
      </c>
      <c r="B21" s="184">
        <v>38</v>
      </c>
      <c r="C21" s="185">
        <v>55</v>
      </c>
      <c r="D21" s="185">
        <v>55</v>
      </c>
      <c r="E21" s="185">
        <v>211</v>
      </c>
      <c r="F21" s="191">
        <v>0.98</v>
      </c>
    </row>
    <row r="22" ht="20.25" customHeight="1" spans="1:6">
      <c r="A22" s="69" t="s">
        <v>64</v>
      </c>
      <c r="B22" s="184">
        <v>3275</v>
      </c>
      <c r="C22" s="185">
        <v>3708</v>
      </c>
      <c r="D22" s="185">
        <v>3556</v>
      </c>
      <c r="E22" s="185">
        <v>12219.9</v>
      </c>
      <c r="F22" s="191">
        <v>12.51</v>
      </c>
    </row>
    <row r="23" ht="20.25" customHeight="1" spans="1:6">
      <c r="A23" s="69" t="s">
        <v>65</v>
      </c>
      <c r="B23" s="184">
        <v>6739</v>
      </c>
      <c r="C23" s="185">
        <v>7829</v>
      </c>
      <c r="D23" s="185">
        <v>6501.76</v>
      </c>
      <c r="E23" s="185">
        <v>12410.6</v>
      </c>
      <c r="F23" s="191">
        <v>8.1</v>
      </c>
    </row>
    <row r="24" ht="20.25" customHeight="1" spans="1:6">
      <c r="A24" s="69" t="s">
        <v>66</v>
      </c>
      <c r="B24" s="184">
        <v>326</v>
      </c>
      <c r="C24" s="185">
        <v>342</v>
      </c>
      <c r="D24" s="185">
        <v>535.56</v>
      </c>
      <c r="E24" s="185">
        <v>591</v>
      </c>
      <c r="F24" s="191">
        <v>0.48</v>
      </c>
    </row>
    <row r="25" ht="20.25" customHeight="1" spans="1:6">
      <c r="A25" s="69" t="s">
        <v>67</v>
      </c>
      <c r="B25" s="184">
        <v>156</v>
      </c>
      <c r="C25" s="185">
        <v>118</v>
      </c>
      <c r="D25" s="185">
        <v>169.88</v>
      </c>
      <c r="E25" s="185">
        <v>665</v>
      </c>
      <c r="F25" s="191">
        <v>0.17</v>
      </c>
    </row>
    <row r="26" ht="20.25" customHeight="1" spans="1:6">
      <c r="A26" s="69" t="s">
        <v>68</v>
      </c>
      <c r="B26" s="184">
        <v>3738</v>
      </c>
      <c r="C26" s="185">
        <v>3566</v>
      </c>
      <c r="D26" s="185">
        <v>3141</v>
      </c>
      <c r="E26" s="185">
        <v>4679</v>
      </c>
      <c r="F26" s="191">
        <v>3.11</v>
      </c>
    </row>
    <row r="27" ht="20.25" customHeight="1" spans="1:6">
      <c r="A27" s="69" t="s">
        <v>69</v>
      </c>
      <c r="B27" s="184">
        <v>184</v>
      </c>
      <c r="C27" s="185">
        <v>92</v>
      </c>
      <c r="D27" s="185">
        <v>189.9</v>
      </c>
      <c r="E27" s="185">
        <v>95.8</v>
      </c>
      <c r="F27" s="191">
        <v>0.039</v>
      </c>
    </row>
    <row r="28" ht="20.25" customHeight="1" spans="1:6">
      <c r="A28" s="69" t="s">
        <v>70</v>
      </c>
      <c r="B28" s="184">
        <v>492</v>
      </c>
      <c r="C28" s="185">
        <v>487</v>
      </c>
      <c r="D28" s="185">
        <v>552</v>
      </c>
      <c r="E28" s="185">
        <v>602.5</v>
      </c>
      <c r="F28" s="191">
        <v>0.23</v>
      </c>
    </row>
    <row r="29" ht="20.25" customHeight="1" spans="1:6">
      <c r="A29" s="69" t="s">
        <v>71</v>
      </c>
      <c r="B29" s="184">
        <v>950</v>
      </c>
      <c r="C29" s="185">
        <v>1188</v>
      </c>
      <c r="D29" s="185">
        <v>999</v>
      </c>
      <c r="E29" s="185">
        <v>1553</v>
      </c>
      <c r="F29" s="191">
        <v>0.82</v>
      </c>
    </row>
    <row r="30" ht="20.25" customHeight="1" spans="1:6">
      <c r="A30" s="186" t="s">
        <v>72</v>
      </c>
      <c r="B30" s="187">
        <v>1707</v>
      </c>
      <c r="C30" s="188">
        <v>1559</v>
      </c>
      <c r="D30" s="188">
        <v>1643</v>
      </c>
      <c r="E30" s="188">
        <v>3301</v>
      </c>
      <c r="F30" s="192">
        <v>3.44</v>
      </c>
    </row>
    <row r="31" ht="13.5" spans="1:6">
      <c r="A31" s="189" t="s">
        <v>73</v>
      </c>
      <c r="B31" s="189"/>
      <c r="C31" s="189"/>
      <c r="D31" s="189"/>
      <c r="E31" s="189"/>
      <c r="F31" s="189"/>
    </row>
  </sheetData>
  <mergeCells count="3">
    <mergeCell ref="A1:F1"/>
    <mergeCell ref="A2:F2"/>
    <mergeCell ref="A31:F31"/>
  </mergeCells>
  <pageMargins left="1.14166666666667" right="0.940277777777778" top="1.38125" bottom="1.38125" header="0.511805555555556" footer="1.09791666666667"/>
  <pageSetup paperSize="9" firstPageNumber="314" orientation="portrait" useFirstPageNumber="1" horizontalDpi="600"/>
  <headerFooter alignWithMargins="0" scaleWithDoc="0">
    <oddFooter>&amp;C 322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5"/>
  </sheetPr>
  <dimension ref="A1:H27"/>
  <sheetViews>
    <sheetView zoomScale="115" zoomScaleNormal="115" workbookViewId="0">
      <selection activeCell="B23" sqref="B23"/>
    </sheetView>
  </sheetViews>
  <sheetFormatPr defaultColWidth="9" defaultRowHeight="12.75" outlineLevelCol="7"/>
  <cols>
    <col min="1" max="1" width="20.375" style="54" customWidth="1"/>
    <col min="2" max="2" width="5.75" style="52" customWidth="1"/>
    <col min="3" max="6" width="9.375" style="160" customWidth="1"/>
    <col min="7" max="7" width="9.375" style="54" customWidth="1"/>
    <col min="8" max="16384" width="9" style="54"/>
  </cols>
  <sheetData>
    <row r="1" s="52" customFormat="1" ht="39.95" customHeight="1" spans="1:7">
      <c r="A1" s="161" t="s">
        <v>74</v>
      </c>
      <c r="B1" s="161"/>
      <c r="C1" s="161"/>
      <c r="D1" s="161"/>
      <c r="E1" s="161"/>
      <c r="F1" s="161"/>
      <c r="G1" s="161"/>
    </row>
    <row r="2" s="52" customFormat="1" ht="35.1" customHeight="1" spans="1:8">
      <c r="A2" s="162" t="s">
        <v>75</v>
      </c>
      <c r="B2" s="162" t="s">
        <v>76</v>
      </c>
      <c r="C2" s="163" t="s">
        <v>41</v>
      </c>
      <c r="D2" s="163" t="s">
        <v>42</v>
      </c>
      <c r="E2" s="163" t="s">
        <v>43</v>
      </c>
      <c r="F2" s="163" t="s">
        <v>44</v>
      </c>
      <c r="G2" s="179" t="s">
        <v>23</v>
      </c>
      <c r="H2" s="180"/>
    </row>
    <row r="3" s="52" customFormat="1" ht="21.95" customHeight="1" spans="1:7">
      <c r="A3" s="164" t="s">
        <v>77</v>
      </c>
      <c r="B3" s="165" t="s">
        <v>78</v>
      </c>
      <c r="C3" s="166">
        <v>35</v>
      </c>
      <c r="D3" s="167">
        <v>34</v>
      </c>
      <c r="E3" s="167">
        <v>32</v>
      </c>
      <c r="F3" s="167">
        <v>34</v>
      </c>
      <c r="G3" s="167">
        <v>38</v>
      </c>
    </row>
    <row r="4" s="53" customFormat="1" ht="21.95" customHeight="1" spans="1:7">
      <c r="A4" s="168" t="s">
        <v>79</v>
      </c>
      <c r="B4" s="169" t="s">
        <v>78</v>
      </c>
      <c r="C4" s="170">
        <v>6</v>
      </c>
      <c r="D4" s="171">
        <v>6</v>
      </c>
      <c r="E4" s="171">
        <v>6</v>
      </c>
      <c r="F4" s="171">
        <v>6</v>
      </c>
      <c r="G4" s="171">
        <v>6</v>
      </c>
    </row>
    <row r="5" ht="21.95" customHeight="1" spans="1:7">
      <c r="A5" s="168" t="s">
        <v>80</v>
      </c>
      <c r="B5" s="169" t="s">
        <v>78</v>
      </c>
      <c r="C5" s="170">
        <v>29</v>
      </c>
      <c r="D5" s="171">
        <v>28</v>
      </c>
      <c r="E5" s="171">
        <v>26</v>
      </c>
      <c r="F5" s="171">
        <v>28</v>
      </c>
      <c r="G5" s="171">
        <v>32</v>
      </c>
    </row>
    <row r="6" ht="21.95" customHeight="1" spans="1:7">
      <c r="A6" s="164" t="s">
        <v>81</v>
      </c>
      <c r="B6" s="172" t="s">
        <v>78</v>
      </c>
      <c r="C6" s="166">
        <v>27</v>
      </c>
      <c r="D6" s="167">
        <v>25</v>
      </c>
      <c r="E6" s="167">
        <v>22</v>
      </c>
      <c r="F6" s="167">
        <v>27</v>
      </c>
      <c r="G6" s="167">
        <v>29</v>
      </c>
    </row>
    <row r="7" ht="21.95" customHeight="1" spans="1:7">
      <c r="A7" s="168" t="s">
        <v>82</v>
      </c>
      <c r="B7" s="169" t="s">
        <v>78</v>
      </c>
      <c r="C7" s="170">
        <v>11</v>
      </c>
      <c r="D7" s="171">
        <v>12</v>
      </c>
      <c r="E7" s="171">
        <v>12</v>
      </c>
      <c r="F7" s="171">
        <v>12</v>
      </c>
      <c r="G7" s="171">
        <v>12</v>
      </c>
    </row>
    <row r="8" ht="21.95" customHeight="1" spans="1:7">
      <c r="A8" s="173" t="s">
        <v>83</v>
      </c>
      <c r="B8" s="169" t="s">
        <v>78</v>
      </c>
      <c r="C8" s="171">
        <v>1</v>
      </c>
      <c r="D8" s="171">
        <v>1</v>
      </c>
      <c r="E8" s="171">
        <v>1</v>
      </c>
      <c r="F8" s="171">
        <v>1</v>
      </c>
      <c r="G8" s="171">
        <v>1</v>
      </c>
    </row>
    <row r="9" ht="21.95" customHeight="1" spans="1:7">
      <c r="A9" s="173" t="s">
        <v>84</v>
      </c>
      <c r="B9" s="169" t="s">
        <v>78</v>
      </c>
      <c r="C9" s="171">
        <v>2</v>
      </c>
      <c r="D9" s="171">
        <v>2</v>
      </c>
      <c r="E9" s="171">
        <v>2</v>
      </c>
      <c r="F9" s="171">
        <v>3</v>
      </c>
      <c r="G9" s="171">
        <v>3</v>
      </c>
    </row>
    <row r="10" ht="21.95" customHeight="1" spans="1:7">
      <c r="A10" s="173" t="s">
        <v>85</v>
      </c>
      <c r="B10" s="169" t="s">
        <v>78</v>
      </c>
      <c r="C10" s="171">
        <v>8</v>
      </c>
      <c r="D10" s="171">
        <v>9</v>
      </c>
      <c r="E10" s="171">
        <v>9</v>
      </c>
      <c r="F10" s="171">
        <v>8</v>
      </c>
      <c r="G10" s="171">
        <v>8</v>
      </c>
    </row>
    <row r="11" ht="21.95" customHeight="1" spans="1:7">
      <c r="A11" s="164" t="s">
        <v>86</v>
      </c>
      <c r="B11" s="172" t="s">
        <v>78</v>
      </c>
      <c r="C11" s="166">
        <v>21</v>
      </c>
      <c r="D11" s="167">
        <v>18</v>
      </c>
      <c r="E11" s="167">
        <v>14</v>
      </c>
      <c r="F11" s="167">
        <v>12</v>
      </c>
      <c r="G11" s="167">
        <v>11</v>
      </c>
    </row>
    <row r="12" ht="21.95" customHeight="1" spans="1:7">
      <c r="A12" s="168" t="s">
        <v>87</v>
      </c>
      <c r="B12" s="169" t="s">
        <v>78</v>
      </c>
      <c r="C12" s="170">
        <v>3</v>
      </c>
      <c r="D12" s="171">
        <v>3</v>
      </c>
      <c r="E12" s="171">
        <v>3</v>
      </c>
      <c r="F12" s="171">
        <v>3</v>
      </c>
      <c r="G12" s="171">
        <v>3</v>
      </c>
    </row>
    <row r="13" ht="21.95" customHeight="1" spans="1:7">
      <c r="A13" s="168" t="s">
        <v>88</v>
      </c>
      <c r="B13" s="169" t="s">
        <v>78</v>
      </c>
      <c r="C13" s="170">
        <v>2</v>
      </c>
      <c r="D13" s="171">
        <v>2</v>
      </c>
      <c r="E13" s="171">
        <v>2</v>
      </c>
      <c r="F13" s="171">
        <v>2</v>
      </c>
      <c r="G13" s="171">
        <v>2</v>
      </c>
    </row>
    <row r="14" ht="21.95" customHeight="1" spans="1:7">
      <c r="A14" s="168" t="s">
        <v>89</v>
      </c>
      <c r="B14" s="169" t="s">
        <v>78</v>
      </c>
      <c r="C14" s="170">
        <v>16</v>
      </c>
      <c r="D14" s="171">
        <v>13</v>
      </c>
      <c r="E14" s="171">
        <v>9</v>
      </c>
      <c r="F14" s="171">
        <v>7</v>
      </c>
      <c r="G14" s="171">
        <v>6</v>
      </c>
    </row>
    <row r="15" ht="21.95" customHeight="1" spans="1:7">
      <c r="A15" s="164" t="s">
        <v>90</v>
      </c>
      <c r="B15" s="172" t="s">
        <v>78</v>
      </c>
      <c r="C15" s="166">
        <v>630</v>
      </c>
      <c r="D15" s="167">
        <v>744</v>
      </c>
      <c r="E15" s="167">
        <v>732</v>
      </c>
      <c r="F15" s="167">
        <v>1054</v>
      </c>
      <c r="G15" s="167">
        <v>833</v>
      </c>
    </row>
    <row r="16" ht="21.95" customHeight="1" spans="1:7">
      <c r="A16" s="168" t="s">
        <v>91</v>
      </c>
      <c r="B16" s="169" t="s">
        <v>92</v>
      </c>
      <c r="C16" s="170">
        <v>40062</v>
      </c>
      <c r="D16" s="171">
        <v>43122</v>
      </c>
      <c r="E16" s="171">
        <v>46407</v>
      </c>
      <c r="F16" s="171">
        <v>57176</v>
      </c>
      <c r="G16" s="171">
        <v>46528</v>
      </c>
    </row>
    <row r="17" ht="21.95" customHeight="1" spans="1:7">
      <c r="A17" s="168" t="s">
        <v>93</v>
      </c>
      <c r="B17" s="169" t="s">
        <v>92</v>
      </c>
      <c r="C17" s="170">
        <v>2764</v>
      </c>
      <c r="D17" s="171">
        <v>2726</v>
      </c>
      <c r="E17" s="171">
        <v>1959</v>
      </c>
      <c r="F17" s="171">
        <v>1823</v>
      </c>
      <c r="G17" s="171">
        <v>1733</v>
      </c>
    </row>
    <row r="18" ht="21.95" customHeight="1" spans="1:7">
      <c r="A18" s="168" t="s">
        <v>94</v>
      </c>
      <c r="B18" s="169" t="s">
        <v>95</v>
      </c>
      <c r="C18" s="170">
        <v>75080</v>
      </c>
      <c r="D18" s="171">
        <v>76866</v>
      </c>
      <c r="E18" s="171">
        <v>82949</v>
      </c>
      <c r="F18" s="171">
        <v>108126</v>
      </c>
      <c r="G18" s="171">
        <v>100290</v>
      </c>
    </row>
    <row r="19" customFormat="1" ht="21.95" customHeight="1" spans="1:7">
      <c r="A19" s="168" t="s">
        <v>96</v>
      </c>
      <c r="B19" s="169" t="s">
        <v>95</v>
      </c>
      <c r="C19" s="170">
        <v>4943</v>
      </c>
      <c r="D19" s="171">
        <v>4818</v>
      </c>
      <c r="E19" s="171">
        <v>3525</v>
      </c>
      <c r="F19" s="171">
        <v>3115</v>
      </c>
      <c r="G19" s="171">
        <v>2997</v>
      </c>
    </row>
    <row r="20" s="53" customFormat="1" ht="21.95" customHeight="1" spans="1:7">
      <c r="A20" s="164" t="s">
        <v>97</v>
      </c>
      <c r="B20" s="172" t="s">
        <v>98</v>
      </c>
      <c r="C20" s="167">
        <v>30697</v>
      </c>
      <c r="D20" s="167">
        <v>28359</v>
      </c>
      <c r="E20" s="167">
        <v>28796</v>
      </c>
      <c r="F20" s="167">
        <v>34010</v>
      </c>
      <c r="G20" s="167">
        <v>29175</v>
      </c>
    </row>
    <row r="21" s="53" customFormat="1" ht="21.95" customHeight="1" spans="1:7">
      <c r="A21" s="168" t="s">
        <v>99</v>
      </c>
      <c r="B21" s="169" t="s">
        <v>98</v>
      </c>
      <c r="C21" s="170">
        <v>604</v>
      </c>
      <c r="D21" s="171">
        <v>592</v>
      </c>
      <c r="E21" s="171">
        <v>570</v>
      </c>
      <c r="F21" s="171">
        <v>171</v>
      </c>
      <c r="G21" s="171">
        <v>180</v>
      </c>
    </row>
    <row r="22" s="53" customFormat="1" ht="21.95" customHeight="1" spans="1:7">
      <c r="A22" s="168" t="s">
        <v>100</v>
      </c>
      <c r="B22" s="169" t="s">
        <v>98</v>
      </c>
      <c r="C22" s="170">
        <v>1702</v>
      </c>
      <c r="D22" s="171">
        <v>3240</v>
      </c>
      <c r="E22" s="171">
        <v>1300</v>
      </c>
      <c r="F22" s="171">
        <v>1318</v>
      </c>
      <c r="G22" s="171">
        <v>1620</v>
      </c>
    </row>
    <row r="23" s="53" customFormat="1" ht="21.95" customHeight="1" spans="1:7">
      <c r="A23" s="168" t="s">
        <v>101</v>
      </c>
      <c r="B23" s="169" t="s">
        <v>98</v>
      </c>
      <c r="C23" s="170">
        <v>956</v>
      </c>
      <c r="D23" s="171">
        <v>1263</v>
      </c>
      <c r="E23" s="171">
        <v>920</v>
      </c>
      <c r="F23" s="171">
        <v>793</v>
      </c>
      <c r="G23" s="171">
        <v>859</v>
      </c>
    </row>
    <row r="24" ht="21.95" customHeight="1" spans="1:7">
      <c r="A24" s="168" t="s">
        <v>102</v>
      </c>
      <c r="B24" s="169" t="s">
        <v>98</v>
      </c>
      <c r="C24" s="170">
        <v>28391</v>
      </c>
      <c r="D24" s="171">
        <v>24527</v>
      </c>
      <c r="E24" s="171">
        <v>26926</v>
      </c>
      <c r="F24" s="171">
        <v>32521</v>
      </c>
      <c r="G24" s="171">
        <v>27375</v>
      </c>
    </row>
    <row r="25" ht="21.95" customHeight="1" spans="1:7">
      <c r="A25" s="174" t="s">
        <v>103</v>
      </c>
      <c r="B25" s="175" t="s">
        <v>98</v>
      </c>
      <c r="C25" s="176">
        <v>2160</v>
      </c>
      <c r="D25" s="177">
        <v>1777</v>
      </c>
      <c r="E25" s="177">
        <v>1020</v>
      </c>
      <c r="F25" s="177">
        <v>1613</v>
      </c>
      <c r="G25" s="177">
        <v>1568</v>
      </c>
    </row>
    <row r="26" ht="21.75" customHeight="1" spans="1:7">
      <c r="A26" s="178"/>
      <c r="B26" s="178"/>
      <c r="C26" s="178"/>
      <c r="D26" s="178"/>
      <c r="E26" s="178"/>
      <c r="F26" s="178"/>
      <c r="G26" s="178"/>
    </row>
    <row r="27" hidden="1"/>
  </sheetData>
  <mergeCells count="2">
    <mergeCell ref="A1:G1"/>
    <mergeCell ref="A26:G26"/>
  </mergeCells>
  <pageMargins left="1.14166666666667" right="0.940277777777778" top="1.38125" bottom="1.38125" header="0.511805555555556" footer="1.09791666666667"/>
  <pageSetup paperSize="9" firstPageNumber="315" orientation="portrait" useFirstPageNumber="1" horizontalDpi="600"/>
  <headerFooter alignWithMargins="0" scaleWithDoc="0">
    <oddFooter>&amp;C 323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3"/>
  </sheetPr>
  <dimension ref="A1:M29"/>
  <sheetViews>
    <sheetView zoomScale="115" zoomScaleNormal="115" topLeftCell="A7" workbookViewId="0">
      <selection activeCell="B30" sqref="B30"/>
    </sheetView>
  </sheetViews>
  <sheetFormatPr defaultColWidth="9" defaultRowHeight="12.75"/>
  <cols>
    <col min="1" max="1" width="24.875" style="54" customWidth="1"/>
    <col min="2" max="2" width="5.375" style="52" customWidth="1"/>
    <col min="3" max="6" width="8.625" style="130" customWidth="1"/>
    <col min="7" max="7" width="8.625" style="54" customWidth="1"/>
    <col min="8" max="16384" width="9" style="54"/>
  </cols>
  <sheetData>
    <row r="1" ht="38.25" customHeight="1" spans="1:7">
      <c r="A1" s="55" t="s">
        <v>104</v>
      </c>
      <c r="B1" s="55"/>
      <c r="C1" s="55"/>
      <c r="D1" s="55"/>
      <c r="E1" s="55"/>
      <c r="F1" s="55"/>
      <c r="G1" s="55"/>
    </row>
    <row r="2" s="52" customFormat="1" ht="35.1" customHeight="1" spans="1:7">
      <c r="A2" s="7" t="s">
        <v>105</v>
      </c>
      <c r="B2" s="8" t="s">
        <v>76</v>
      </c>
      <c r="C2" s="100" t="s">
        <v>106</v>
      </c>
      <c r="D2" s="100" t="s">
        <v>107</v>
      </c>
      <c r="E2" s="100" t="s">
        <v>108</v>
      </c>
      <c r="F2" s="100" t="s">
        <v>109</v>
      </c>
      <c r="G2" s="100" t="s">
        <v>23</v>
      </c>
    </row>
    <row r="3" s="53" customFormat="1" ht="21.95" customHeight="1" spans="1:7">
      <c r="A3" s="131" t="s">
        <v>110</v>
      </c>
      <c r="B3" s="132" t="s">
        <v>111</v>
      </c>
      <c r="C3" s="133">
        <v>2337.64</v>
      </c>
      <c r="D3" s="133">
        <v>2709.88</v>
      </c>
      <c r="E3" s="33">
        <v>1270.94</v>
      </c>
      <c r="F3" s="33">
        <v>979.6865</v>
      </c>
      <c r="G3" s="33">
        <v>882.8614</v>
      </c>
    </row>
    <row r="4" s="53" customFormat="1" ht="21.95" customHeight="1" spans="1:7">
      <c r="A4" s="134" t="s">
        <v>112</v>
      </c>
      <c r="B4" s="135" t="s">
        <v>111</v>
      </c>
      <c r="C4" s="136">
        <v>858.7855</v>
      </c>
      <c r="D4" s="136">
        <v>1079.1947</v>
      </c>
      <c r="E4" s="34">
        <v>405.7466</v>
      </c>
      <c r="F4" s="34">
        <v>489.5682</v>
      </c>
      <c r="G4" s="34">
        <v>478.2266</v>
      </c>
    </row>
    <row r="5" ht="21.95" customHeight="1" spans="1:13">
      <c r="A5" s="134" t="s">
        <v>113</v>
      </c>
      <c r="B5" s="135" t="s">
        <v>111</v>
      </c>
      <c r="C5" s="136">
        <v>1478.86</v>
      </c>
      <c r="D5" s="136">
        <v>1630.69</v>
      </c>
      <c r="E5" s="34">
        <v>865.2</v>
      </c>
      <c r="F5" s="34">
        <v>490.1183</v>
      </c>
      <c r="G5" s="34">
        <v>404.6348</v>
      </c>
      <c r="H5" s="97"/>
      <c r="I5" s="97"/>
      <c r="J5" s="97"/>
      <c r="K5" s="97"/>
      <c r="L5" s="97"/>
      <c r="M5" s="97"/>
    </row>
    <row r="6" ht="21.95" customHeight="1" spans="1:7">
      <c r="A6" s="137" t="s">
        <v>114</v>
      </c>
      <c r="B6" s="135" t="s">
        <v>111</v>
      </c>
      <c r="C6" s="138">
        <v>7.16</v>
      </c>
      <c r="D6" s="138">
        <v>7.845</v>
      </c>
      <c r="E6" s="138">
        <v>1.0043</v>
      </c>
      <c r="F6" s="34">
        <v>1.7237</v>
      </c>
      <c r="G6" s="34">
        <v>1.3377</v>
      </c>
    </row>
    <row r="7" ht="21.95" customHeight="1" spans="1:7">
      <c r="A7" s="134" t="s">
        <v>115</v>
      </c>
      <c r="B7" s="135" t="s">
        <v>111</v>
      </c>
      <c r="C7" s="138">
        <v>1.29</v>
      </c>
      <c r="D7" s="136">
        <v>1.3152</v>
      </c>
      <c r="E7" s="151">
        <v>0.1092</v>
      </c>
      <c r="F7" s="34">
        <v>0.3731</v>
      </c>
      <c r="G7" s="34">
        <v>0.3636</v>
      </c>
    </row>
    <row r="8" ht="21.95" customHeight="1" spans="1:7">
      <c r="A8" s="134" t="s">
        <v>116</v>
      </c>
      <c r="B8" s="135" t="s">
        <v>111</v>
      </c>
      <c r="C8" s="138">
        <v>5.32</v>
      </c>
      <c r="D8" s="136">
        <v>6.0786</v>
      </c>
      <c r="E8" s="151">
        <v>0.8635</v>
      </c>
      <c r="F8" s="34">
        <v>1.2039</v>
      </c>
      <c r="G8" s="34">
        <v>0.8451</v>
      </c>
    </row>
    <row r="9" ht="21.95" customHeight="1" spans="1:7">
      <c r="A9" s="134" t="s">
        <v>117</v>
      </c>
      <c r="B9" s="135" t="s">
        <v>111</v>
      </c>
      <c r="C9" s="138">
        <v>0.53</v>
      </c>
      <c r="D9" s="136">
        <v>0.4512</v>
      </c>
      <c r="E9" s="151">
        <v>0.0316</v>
      </c>
      <c r="F9" s="34">
        <v>0.1467</v>
      </c>
      <c r="G9" s="34">
        <v>0.127</v>
      </c>
    </row>
    <row r="10" ht="21.95" customHeight="1" spans="1:7">
      <c r="A10" s="134" t="s">
        <v>118</v>
      </c>
      <c r="B10" s="135" t="s">
        <v>111</v>
      </c>
      <c r="C10" s="139">
        <v>1471.71</v>
      </c>
      <c r="D10" s="136">
        <v>1622.85</v>
      </c>
      <c r="E10" s="34">
        <v>864.2</v>
      </c>
      <c r="F10" s="152">
        <v>488.3946</v>
      </c>
      <c r="G10" s="34">
        <v>403.2971</v>
      </c>
    </row>
    <row r="11" s="53" customFormat="1" ht="21.95" customHeight="1" spans="1:7">
      <c r="A11" s="140" t="s">
        <v>119</v>
      </c>
      <c r="B11" s="141" t="s">
        <v>120</v>
      </c>
      <c r="C11" s="142">
        <v>2157.4</v>
      </c>
      <c r="D11" s="143">
        <v>2398.7</v>
      </c>
      <c r="E11" s="33">
        <v>1265.7</v>
      </c>
      <c r="F11" s="33">
        <v>1523.2</v>
      </c>
      <c r="G11" s="153">
        <v>1161.5</v>
      </c>
    </row>
    <row r="12" ht="21.95" customHeight="1" spans="1:7">
      <c r="A12" s="137" t="s">
        <v>114</v>
      </c>
      <c r="B12" s="135" t="s">
        <v>120</v>
      </c>
      <c r="C12" s="138">
        <v>19.3</v>
      </c>
      <c r="D12" s="136">
        <v>21.8742</v>
      </c>
      <c r="E12" s="151">
        <v>2.8981</v>
      </c>
      <c r="F12" s="34">
        <v>4.57</v>
      </c>
      <c r="G12" s="154">
        <v>5.49</v>
      </c>
    </row>
    <row r="13" ht="21.95" customHeight="1" spans="1:7">
      <c r="A13" s="134" t="s">
        <v>115</v>
      </c>
      <c r="B13" s="135" t="s">
        <v>120</v>
      </c>
      <c r="C13" s="138">
        <v>3.69</v>
      </c>
      <c r="D13" s="136">
        <v>3.99</v>
      </c>
      <c r="E13" s="151">
        <v>0.3332</v>
      </c>
      <c r="F13" s="34">
        <v>1.12</v>
      </c>
      <c r="G13" s="154">
        <v>1.81</v>
      </c>
    </row>
    <row r="14" ht="21.95" customHeight="1" spans="1:7">
      <c r="A14" s="134" t="s">
        <v>116</v>
      </c>
      <c r="B14" s="135" t="s">
        <v>120</v>
      </c>
      <c r="C14" s="138">
        <v>14.15</v>
      </c>
      <c r="D14" s="136">
        <v>16.4526</v>
      </c>
      <c r="E14" s="151">
        <v>2.1676</v>
      </c>
      <c r="F14" s="34">
        <v>3.02</v>
      </c>
      <c r="G14" s="154">
        <v>3.24</v>
      </c>
    </row>
    <row r="15" ht="21.95" customHeight="1" spans="1:7">
      <c r="A15" s="134" t="s">
        <v>117</v>
      </c>
      <c r="B15" s="135" t="s">
        <v>120</v>
      </c>
      <c r="C15" s="138">
        <v>1.5</v>
      </c>
      <c r="D15" s="136">
        <v>1.4316</v>
      </c>
      <c r="E15" s="151">
        <v>0.3973</v>
      </c>
      <c r="F15" s="34">
        <v>0.43</v>
      </c>
      <c r="G15" s="154">
        <v>0.44</v>
      </c>
    </row>
    <row r="16" ht="21.95" customHeight="1" spans="1:7">
      <c r="A16" s="134" t="s">
        <v>118</v>
      </c>
      <c r="B16" s="135" t="s">
        <v>120</v>
      </c>
      <c r="C16" s="138">
        <v>2138.1</v>
      </c>
      <c r="D16" s="136">
        <v>2376.84</v>
      </c>
      <c r="E16" s="34">
        <v>1262.7</v>
      </c>
      <c r="F16" s="34">
        <v>1518.63</v>
      </c>
      <c r="G16" s="154">
        <v>1156.01</v>
      </c>
    </row>
    <row r="17" s="53" customFormat="1" ht="21.95" customHeight="1" spans="1:7">
      <c r="A17" s="140" t="s">
        <v>121</v>
      </c>
      <c r="B17" s="141" t="s">
        <v>122</v>
      </c>
      <c r="C17" s="143">
        <v>184031</v>
      </c>
      <c r="D17" s="143">
        <v>166531</v>
      </c>
      <c r="E17" s="155">
        <v>47240</v>
      </c>
      <c r="F17" s="64">
        <v>39128</v>
      </c>
      <c r="G17" s="155">
        <v>15710</v>
      </c>
    </row>
    <row r="18" ht="21.95" customHeight="1" spans="1:7">
      <c r="A18" s="134" t="s">
        <v>123</v>
      </c>
      <c r="B18" s="135" t="s">
        <v>122</v>
      </c>
      <c r="C18" s="144">
        <v>176691</v>
      </c>
      <c r="D18" s="144">
        <v>158460</v>
      </c>
      <c r="E18" s="156">
        <v>47210</v>
      </c>
      <c r="F18" s="5">
        <v>39128</v>
      </c>
      <c r="G18" s="156">
        <v>15710</v>
      </c>
    </row>
    <row r="19" ht="21.95" customHeight="1" spans="1:7">
      <c r="A19" s="134" t="s">
        <v>124</v>
      </c>
      <c r="B19" s="135" t="s">
        <v>122</v>
      </c>
      <c r="C19" s="144">
        <v>69682</v>
      </c>
      <c r="D19" s="144">
        <v>68369</v>
      </c>
      <c r="E19" s="156">
        <v>10176</v>
      </c>
      <c r="F19" s="5">
        <v>10605</v>
      </c>
      <c r="G19" s="5">
        <v>1890</v>
      </c>
    </row>
    <row r="20" ht="21.95" customHeight="1" spans="1:7">
      <c r="A20" s="134" t="s">
        <v>125</v>
      </c>
      <c r="B20" s="135" t="s">
        <v>122</v>
      </c>
      <c r="C20" s="144">
        <v>107009</v>
      </c>
      <c r="D20" s="144">
        <v>90091</v>
      </c>
      <c r="E20" s="156">
        <v>37034</v>
      </c>
      <c r="F20" s="5">
        <v>28523</v>
      </c>
      <c r="G20" s="5">
        <v>13820</v>
      </c>
    </row>
    <row r="21" ht="21.95" customHeight="1" spans="1:7">
      <c r="A21" s="134" t="s">
        <v>126</v>
      </c>
      <c r="B21" s="135" t="s">
        <v>122</v>
      </c>
      <c r="C21" s="139">
        <v>7340</v>
      </c>
      <c r="D21" s="144">
        <v>8071</v>
      </c>
      <c r="E21" s="156">
        <v>30</v>
      </c>
      <c r="F21" s="5">
        <v>0</v>
      </c>
      <c r="G21" s="157">
        <v>0</v>
      </c>
    </row>
    <row r="22" ht="21.95" customHeight="1" spans="1:7">
      <c r="A22" s="134" t="s">
        <v>127</v>
      </c>
      <c r="B22" s="135" t="s">
        <v>122</v>
      </c>
      <c r="C22" s="139">
        <v>2516</v>
      </c>
      <c r="D22" s="144">
        <v>3099</v>
      </c>
      <c r="E22" s="156"/>
      <c r="F22" s="5"/>
      <c r="G22" s="5"/>
    </row>
    <row r="23" ht="21.95" customHeight="1" spans="1:7">
      <c r="A23" s="134" t="s">
        <v>128</v>
      </c>
      <c r="B23" s="135" t="s">
        <v>122</v>
      </c>
      <c r="C23" s="139">
        <v>674</v>
      </c>
      <c r="D23" s="144">
        <v>2398</v>
      </c>
      <c r="E23" s="156"/>
      <c r="F23" s="5"/>
      <c r="G23" s="5"/>
    </row>
    <row r="24" ht="21.95" customHeight="1" spans="1:6">
      <c r="A24" s="145" t="s">
        <v>129</v>
      </c>
      <c r="B24" s="135" t="s">
        <v>122</v>
      </c>
      <c r="C24" s="139"/>
      <c r="D24" s="144"/>
      <c r="E24" s="156"/>
      <c r="F24" s="5"/>
    </row>
    <row r="25" ht="21.95" customHeight="1" spans="1:7">
      <c r="A25" s="134" t="s">
        <v>130</v>
      </c>
      <c r="B25" s="135" t="s">
        <v>122</v>
      </c>
      <c r="C25" s="139">
        <v>4150</v>
      </c>
      <c r="D25" s="144">
        <v>2574</v>
      </c>
      <c r="E25" s="156">
        <v>30</v>
      </c>
      <c r="F25" s="5"/>
      <c r="G25" s="5"/>
    </row>
    <row r="26" s="53" customFormat="1" ht="21.95" customHeight="1" spans="1:7">
      <c r="A26" s="146" t="s">
        <v>131</v>
      </c>
      <c r="B26" s="141" t="s">
        <v>122</v>
      </c>
      <c r="C26" s="143">
        <v>1789469</v>
      </c>
      <c r="D26" s="143">
        <v>1856785</v>
      </c>
      <c r="E26" s="155">
        <v>151200</v>
      </c>
      <c r="F26" s="64">
        <v>88219</v>
      </c>
      <c r="G26" s="64">
        <v>38786</v>
      </c>
    </row>
    <row r="27" ht="21.95" customHeight="1" spans="1:7">
      <c r="A27" s="134" t="s">
        <v>132</v>
      </c>
      <c r="B27" s="135" t="s">
        <v>122</v>
      </c>
      <c r="C27" s="144">
        <v>261393</v>
      </c>
      <c r="D27" s="144">
        <v>565483</v>
      </c>
      <c r="E27" s="158">
        <v>42162</v>
      </c>
      <c r="F27" s="47">
        <v>17476</v>
      </c>
      <c r="G27" s="5">
        <v>7816</v>
      </c>
    </row>
    <row r="28" ht="21.95" customHeight="1" spans="1:7">
      <c r="A28" s="147" t="s">
        <v>133</v>
      </c>
      <c r="B28" s="148" t="s">
        <v>122</v>
      </c>
      <c r="C28" s="149">
        <v>1528076</v>
      </c>
      <c r="D28" s="149">
        <v>1291302</v>
      </c>
      <c r="E28" s="159">
        <v>109038</v>
      </c>
      <c r="F28" s="50">
        <v>70743</v>
      </c>
      <c r="G28" s="50">
        <v>30970</v>
      </c>
    </row>
    <row r="29" ht="14.25" customHeight="1" spans="1:6">
      <c r="A29" s="150" t="s">
        <v>134</v>
      </c>
      <c r="F29" s="5"/>
    </row>
  </sheetData>
  <mergeCells count="1">
    <mergeCell ref="A1:G1"/>
  </mergeCells>
  <pageMargins left="1.14166666666667" right="0.940277777777778" top="1.38125" bottom="1.38125" header="0.511805555555556" footer="1.09791666666667"/>
  <pageSetup paperSize="9" firstPageNumber="316" orientation="portrait" useFirstPageNumber="1" horizontalDpi="600"/>
  <headerFooter alignWithMargins="0" scaleWithDoc="0">
    <oddFooter>&amp;C 324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0"/>
  </sheetPr>
  <dimension ref="A1:P15"/>
  <sheetViews>
    <sheetView workbookViewId="0">
      <pane xSplit="1" ySplit="2" topLeftCell="B3" activePane="bottomRight" state="frozen"/>
      <selection/>
      <selection pane="topRight"/>
      <selection pane="bottomLeft"/>
      <selection pane="bottomRight" activeCell="G13" sqref="G13:G14"/>
    </sheetView>
  </sheetViews>
  <sheetFormatPr defaultColWidth="9" defaultRowHeight="12.75"/>
  <cols>
    <col min="1" max="1" width="26" style="54" customWidth="1"/>
    <col min="2" max="2" width="6.25" style="54" customWidth="1"/>
    <col min="3" max="6" width="7.875" style="98" customWidth="1"/>
    <col min="7" max="7" width="7.875" style="54" customWidth="1"/>
    <col min="8" max="12" width="9.25" style="54" customWidth="1"/>
    <col min="13" max="15" width="12.625" style="54" customWidth="1"/>
    <col min="16" max="16384" width="9" style="54"/>
  </cols>
  <sheetData>
    <row r="1" ht="37.8" customHeight="1" spans="1:7">
      <c r="A1" s="55" t="s">
        <v>135</v>
      </c>
      <c r="B1" s="55"/>
      <c r="C1" s="55"/>
      <c r="D1" s="55"/>
      <c r="E1" s="55"/>
      <c r="F1" s="55"/>
      <c r="G1" s="55"/>
    </row>
    <row r="2" s="52" customFormat="1" ht="35.1" customHeight="1" spans="1:15">
      <c r="A2" s="7" t="s">
        <v>136</v>
      </c>
      <c r="B2" s="99" t="s">
        <v>76</v>
      </c>
      <c r="C2" s="100" t="s">
        <v>106</v>
      </c>
      <c r="D2" s="100" t="s">
        <v>107</v>
      </c>
      <c r="E2" s="100" t="s">
        <v>108</v>
      </c>
      <c r="F2" s="100" t="s">
        <v>109</v>
      </c>
      <c r="G2" s="100" t="s">
        <v>23</v>
      </c>
      <c r="O2" s="129"/>
    </row>
    <row r="3" s="53" customFormat="1" ht="42" customHeight="1" spans="1:14">
      <c r="A3" s="44" t="s">
        <v>137</v>
      </c>
      <c r="B3" s="101" t="s">
        <v>138</v>
      </c>
      <c r="C3" s="102">
        <v>307.8287</v>
      </c>
      <c r="D3" s="102">
        <v>349.3903</v>
      </c>
      <c r="E3" s="102">
        <v>117.1294</v>
      </c>
      <c r="F3" s="102">
        <v>85.47</v>
      </c>
      <c r="G3" s="110">
        <v>68.93</v>
      </c>
      <c r="H3" s="114"/>
      <c r="I3" s="114"/>
      <c r="J3" s="127"/>
      <c r="K3" s="127"/>
      <c r="L3" s="127"/>
      <c r="M3" s="127"/>
      <c r="N3" s="127"/>
    </row>
    <row r="4" ht="42" customHeight="1" spans="1:14">
      <c r="A4" s="103" t="s">
        <v>139</v>
      </c>
      <c r="B4" s="104" t="s">
        <v>140</v>
      </c>
      <c r="C4" s="105">
        <v>4293.49</v>
      </c>
      <c r="D4" s="105">
        <v>4840.58</v>
      </c>
      <c r="E4" s="105">
        <v>491.12</v>
      </c>
      <c r="F4" s="115">
        <v>691.8</v>
      </c>
      <c r="G4" s="105">
        <v>548.97</v>
      </c>
      <c r="H4" s="116"/>
      <c r="I4" s="128"/>
      <c r="J4" s="127"/>
      <c r="K4" s="97"/>
      <c r="L4" s="97"/>
      <c r="M4" s="97"/>
      <c r="N4" s="97"/>
    </row>
    <row r="5" ht="42" customHeight="1" spans="1:12">
      <c r="A5" s="103" t="s">
        <v>141</v>
      </c>
      <c r="B5" s="104" t="s">
        <v>138</v>
      </c>
      <c r="C5" s="106">
        <v>304.9875</v>
      </c>
      <c r="D5" s="106">
        <v>346.0457</v>
      </c>
      <c r="E5" s="106">
        <v>116.7906</v>
      </c>
      <c r="F5" s="106">
        <v>85.02</v>
      </c>
      <c r="G5" s="117">
        <v>68.56</v>
      </c>
      <c r="H5" s="118"/>
      <c r="I5" s="118"/>
      <c r="J5" s="118"/>
      <c r="K5" s="118"/>
      <c r="L5" s="118"/>
    </row>
    <row r="6" s="53" customFormat="1" ht="42" customHeight="1" spans="1:14">
      <c r="A6" s="107" t="s">
        <v>142</v>
      </c>
      <c r="B6" s="108" t="s">
        <v>143</v>
      </c>
      <c r="C6" s="109">
        <v>26.3612839368817</v>
      </c>
      <c r="D6" s="109">
        <v>27.0495054421965</v>
      </c>
      <c r="E6" s="109">
        <v>8.7</v>
      </c>
      <c r="F6" s="109">
        <v>5.6383834918792</v>
      </c>
      <c r="G6" s="109">
        <f>G3/1535.0152*100</f>
        <v>4.49050927964752</v>
      </c>
      <c r="J6" s="121"/>
      <c r="K6" s="121"/>
      <c r="L6" s="121"/>
      <c r="M6" s="121"/>
      <c r="N6" s="121"/>
    </row>
    <row r="7" s="53" customFormat="1" ht="42" customHeight="1" spans="1:7">
      <c r="A7" s="10" t="s">
        <v>144</v>
      </c>
      <c r="B7" s="101" t="s">
        <v>138</v>
      </c>
      <c r="C7" s="110">
        <v>138.51</v>
      </c>
      <c r="D7" s="102">
        <v>139.76</v>
      </c>
      <c r="E7" s="102">
        <v>46.85</v>
      </c>
      <c r="F7" s="119">
        <v>34.19</v>
      </c>
      <c r="G7" s="120">
        <v>27.6</v>
      </c>
    </row>
    <row r="8" s="53" customFormat="1" ht="42" customHeight="1" spans="1:14">
      <c r="A8" s="103" t="s">
        <v>145</v>
      </c>
      <c r="B8" s="108" t="s">
        <v>143</v>
      </c>
      <c r="C8" s="109">
        <v>11.8614717799136</v>
      </c>
      <c r="D8" s="109">
        <v>10.8201025632406</v>
      </c>
      <c r="E8" s="109">
        <v>3.5</v>
      </c>
      <c r="F8" s="109">
        <v>2.3</v>
      </c>
      <c r="G8" s="109">
        <f>G7/1535.0152*100</f>
        <v>1.79802779803092</v>
      </c>
      <c r="H8" s="121"/>
      <c r="I8" s="121"/>
      <c r="J8" s="121"/>
      <c r="K8" s="121"/>
      <c r="L8" s="121"/>
      <c r="M8" s="121"/>
      <c r="N8" s="121"/>
    </row>
    <row r="9" s="53" customFormat="1" ht="42" customHeight="1" spans="1:14">
      <c r="A9" s="107" t="s">
        <v>146</v>
      </c>
      <c r="B9" s="108" t="s">
        <v>143</v>
      </c>
      <c r="C9" s="109">
        <v>24.8037777813593</v>
      </c>
      <c r="D9" s="109">
        <v>23.1379855177216</v>
      </c>
      <c r="E9" s="109">
        <v>7.5</v>
      </c>
      <c r="F9" s="109">
        <v>5.1</v>
      </c>
      <c r="G9" s="109">
        <f>G7/687.2297*100</f>
        <v>4.01612444863777</v>
      </c>
      <c r="J9" s="121"/>
      <c r="K9" s="121"/>
      <c r="L9" s="121"/>
      <c r="M9" s="121"/>
      <c r="N9" s="121"/>
    </row>
    <row r="10" s="53" customFormat="1" ht="42" customHeight="1" spans="1:16">
      <c r="A10" s="10" t="s">
        <v>147</v>
      </c>
      <c r="B10" s="101" t="s">
        <v>111</v>
      </c>
      <c r="C10" s="102">
        <v>348.23</v>
      </c>
      <c r="D10" s="102">
        <v>427.05</v>
      </c>
      <c r="E10" s="102">
        <v>204.88</v>
      </c>
      <c r="F10" s="102">
        <v>203.61</v>
      </c>
      <c r="G10" s="122">
        <v>238.49</v>
      </c>
      <c r="H10" s="121"/>
      <c r="I10" s="118"/>
      <c r="J10" s="118"/>
      <c r="K10" s="121"/>
      <c r="L10" s="121"/>
      <c r="M10" s="116"/>
      <c r="N10" s="116"/>
      <c r="O10" s="116"/>
      <c r="P10" s="116"/>
    </row>
    <row r="11" ht="42" customHeight="1" spans="1:7">
      <c r="A11" s="103" t="s">
        <v>148</v>
      </c>
      <c r="B11" s="104" t="s">
        <v>149</v>
      </c>
      <c r="C11" s="105">
        <v>22217</v>
      </c>
      <c r="D11" s="105">
        <v>16430.72</v>
      </c>
      <c r="E11" s="105">
        <v>9580</v>
      </c>
      <c r="F11" s="105">
        <v>8862.56</v>
      </c>
      <c r="G11" s="123">
        <v>10483.34</v>
      </c>
    </row>
    <row r="12" ht="42" customHeight="1" spans="1:7">
      <c r="A12" s="103" t="s">
        <v>150</v>
      </c>
      <c r="B12" s="104" t="s">
        <v>149</v>
      </c>
      <c r="C12" s="105">
        <v>10723</v>
      </c>
      <c r="D12" s="105">
        <v>10268.57</v>
      </c>
      <c r="E12" s="105">
        <v>5473.49</v>
      </c>
      <c r="F12" s="105">
        <v>5309.51</v>
      </c>
      <c r="G12" s="124">
        <v>5468</v>
      </c>
    </row>
    <row r="13" s="53" customFormat="1" ht="42" customHeight="1" spans="1:14">
      <c r="A13" s="10" t="s">
        <v>151</v>
      </c>
      <c r="B13" s="101" t="s">
        <v>111</v>
      </c>
      <c r="C13" s="102">
        <v>1917.34</v>
      </c>
      <c r="D13" s="102">
        <v>2244.56</v>
      </c>
      <c r="E13" s="102">
        <v>1091.1</v>
      </c>
      <c r="F13" s="102">
        <v>829.19</v>
      </c>
      <c r="G13" s="125">
        <v>740.59</v>
      </c>
      <c r="J13" s="116"/>
      <c r="K13" s="116"/>
      <c r="L13" s="116"/>
      <c r="M13" s="116"/>
      <c r="N13" s="116"/>
    </row>
    <row r="14" ht="42" customHeight="1" spans="1:7">
      <c r="A14" s="111" t="s">
        <v>152</v>
      </c>
      <c r="B14" s="112" t="s">
        <v>138</v>
      </c>
      <c r="C14" s="113">
        <v>243.42</v>
      </c>
      <c r="D14" s="113">
        <v>278.29</v>
      </c>
      <c r="E14" s="113">
        <v>99.87</v>
      </c>
      <c r="F14" s="113">
        <v>72.39</v>
      </c>
      <c r="G14" s="126">
        <v>57.87</v>
      </c>
    </row>
    <row r="15" ht="16.5" customHeight="1"/>
  </sheetData>
  <mergeCells count="1">
    <mergeCell ref="A1:G1"/>
  </mergeCells>
  <pageMargins left="1.14166666666667" right="0.979861111111111" top="1.38125" bottom="1.38125" header="0.511805555555556" footer="1.09791666666667"/>
  <pageSetup paperSize="9" firstPageNumber="317" orientation="portrait" useFirstPageNumber="1" horizontalDpi="600"/>
  <headerFooter alignWithMargins="0" scaleWithDoc="0">
    <oddFooter>&amp;C 325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5"/>
  </sheetPr>
  <dimension ref="A1:J18"/>
  <sheetViews>
    <sheetView workbookViewId="0">
      <selection activeCell="I24" sqref="I24"/>
    </sheetView>
  </sheetViews>
  <sheetFormatPr defaultColWidth="9" defaultRowHeight="12.75"/>
  <cols>
    <col min="1" max="1" width="14.5" style="54" customWidth="1"/>
    <col min="2" max="2" width="10" style="52" customWidth="1"/>
    <col min="3" max="6" width="10" style="54" customWidth="1"/>
    <col min="7" max="7" width="9" style="54"/>
    <col min="8" max="8" width="6.5" style="54" customWidth="1"/>
    <col min="9" max="16384" width="9" style="54"/>
  </cols>
  <sheetData>
    <row r="1" ht="45" customHeight="1" spans="1:8">
      <c r="A1" s="65" t="s">
        <v>153</v>
      </c>
      <c r="B1" s="66"/>
      <c r="C1" s="66"/>
      <c r="D1" s="66"/>
      <c r="E1" s="66"/>
      <c r="F1" s="66"/>
      <c r="G1" s="66"/>
      <c r="H1" s="91"/>
    </row>
    <row r="2" ht="51.75" customHeight="1" spans="1:7">
      <c r="A2" s="67"/>
      <c r="B2" s="68" t="s">
        <v>154</v>
      </c>
      <c r="C2" s="68" t="s">
        <v>155</v>
      </c>
      <c r="D2" s="68" t="s">
        <v>156</v>
      </c>
      <c r="E2" s="68" t="s">
        <v>155</v>
      </c>
      <c r="F2" s="68" t="s">
        <v>157</v>
      </c>
      <c r="G2" s="92" t="s">
        <v>155</v>
      </c>
    </row>
    <row r="3" ht="30" customHeight="1" spans="1:7">
      <c r="A3" s="69" t="s">
        <v>158</v>
      </c>
      <c r="B3" s="70">
        <v>882.8614</v>
      </c>
      <c r="C3" s="71">
        <v>-9.9</v>
      </c>
      <c r="D3" s="70">
        <v>404.6348</v>
      </c>
      <c r="E3" s="71">
        <v>-17.4</v>
      </c>
      <c r="F3" s="70">
        <v>1.3377</v>
      </c>
      <c r="G3" s="71">
        <v>-22.4</v>
      </c>
    </row>
    <row r="4" ht="30" customHeight="1" spans="1:7">
      <c r="A4" s="69" t="s">
        <v>159</v>
      </c>
      <c r="B4" s="70">
        <v>217.7054</v>
      </c>
      <c r="C4" s="71">
        <v>-13.5</v>
      </c>
      <c r="D4" s="70">
        <v>99.6963</v>
      </c>
      <c r="E4" s="71">
        <v>-20.8</v>
      </c>
      <c r="F4" s="70">
        <v>0.1771</v>
      </c>
      <c r="G4" s="71">
        <v>-52</v>
      </c>
    </row>
    <row r="5" ht="30" customHeight="1" spans="1:7">
      <c r="A5" s="72" t="s">
        <v>160</v>
      </c>
      <c r="B5" s="73">
        <v>306.411</v>
      </c>
      <c r="C5" s="74">
        <v>-8.7</v>
      </c>
      <c r="D5" s="75">
        <v>140.5747</v>
      </c>
      <c r="E5" s="74">
        <v>-16.3</v>
      </c>
      <c r="F5" s="70">
        <v>0.722</v>
      </c>
      <c r="G5" s="71">
        <v>-18.5</v>
      </c>
    </row>
    <row r="6" ht="30" customHeight="1" spans="1:7">
      <c r="A6" s="72" t="s">
        <v>161</v>
      </c>
      <c r="B6" s="73">
        <v>142.2649</v>
      </c>
      <c r="C6" s="74">
        <v>-5.5</v>
      </c>
      <c r="D6" s="75">
        <v>65.1303</v>
      </c>
      <c r="E6" s="74">
        <v>-13.4</v>
      </c>
      <c r="F6" s="70">
        <v>0.0813</v>
      </c>
      <c r="G6" s="71">
        <v>-18</v>
      </c>
    </row>
    <row r="7" ht="30" customHeight="1" spans="1:7">
      <c r="A7" s="72" t="s">
        <v>162</v>
      </c>
      <c r="B7" s="73">
        <v>101.0295</v>
      </c>
      <c r="C7" s="74">
        <v>-11</v>
      </c>
      <c r="D7" s="75">
        <v>46.3353</v>
      </c>
      <c r="E7" s="74">
        <v>-18.5</v>
      </c>
      <c r="F7" s="70">
        <v>0.2107</v>
      </c>
      <c r="G7" s="71">
        <v>-17.9</v>
      </c>
    </row>
    <row r="8" ht="30" customHeight="1" spans="1:7">
      <c r="A8" s="76" t="s">
        <v>163</v>
      </c>
      <c r="B8" s="77">
        <v>115.4506</v>
      </c>
      <c r="C8" s="78">
        <v>-10.1</v>
      </c>
      <c r="D8" s="79">
        <v>52.8982</v>
      </c>
      <c r="E8" s="78">
        <v>-17.6</v>
      </c>
      <c r="F8" s="93">
        <v>0.1466</v>
      </c>
      <c r="G8" s="94">
        <v>29.7</v>
      </c>
    </row>
    <row r="9" ht="32.25" customHeight="1" spans="1:7">
      <c r="A9" s="80"/>
      <c r="B9" s="80"/>
      <c r="C9" s="80"/>
      <c r="D9" s="80"/>
      <c r="E9" s="95"/>
      <c r="F9" s="80"/>
      <c r="G9" s="80"/>
    </row>
    <row r="10" ht="50.25" customHeight="1" spans="1:7">
      <c r="A10" s="65" t="s">
        <v>164</v>
      </c>
      <c r="B10" s="66"/>
      <c r="C10" s="66"/>
      <c r="D10" s="66"/>
      <c r="E10" s="66"/>
      <c r="F10" s="66"/>
      <c r="G10" s="66"/>
    </row>
    <row r="11" ht="49.5" customHeight="1" spans="1:7">
      <c r="A11" s="81"/>
      <c r="B11" s="82" t="s">
        <v>165</v>
      </c>
      <c r="C11" s="82" t="s">
        <v>155</v>
      </c>
      <c r="D11" s="82" t="s">
        <v>166</v>
      </c>
      <c r="E11" s="82" t="s">
        <v>155</v>
      </c>
      <c r="F11" s="82" t="s">
        <v>167</v>
      </c>
      <c r="G11" s="96" t="s">
        <v>155</v>
      </c>
    </row>
    <row r="12" ht="30" customHeight="1" spans="1:10">
      <c r="A12" s="83" t="s">
        <v>158</v>
      </c>
      <c r="B12" s="84">
        <v>68.93</v>
      </c>
      <c r="C12" s="85">
        <v>-19.4</v>
      </c>
      <c r="D12" s="86">
        <v>0.36945681</v>
      </c>
      <c r="E12" s="85">
        <v>-20.65</v>
      </c>
      <c r="F12" s="86">
        <v>68.56</v>
      </c>
      <c r="G12" s="85">
        <v>-19.4</v>
      </c>
      <c r="J12" s="97"/>
    </row>
    <row r="13" ht="30" customHeight="1" spans="1:10">
      <c r="A13" s="72" t="s">
        <v>159</v>
      </c>
      <c r="B13" s="73">
        <v>17.29</v>
      </c>
      <c r="C13" s="74">
        <v>-22.4</v>
      </c>
      <c r="D13" s="75">
        <v>0.04839543</v>
      </c>
      <c r="E13" s="74">
        <v>-44.4</v>
      </c>
      <c r="F13" s="75">
        <v>17.24</v>
      </c>
      <c r="G13" s="74">
        <v>-22.3</v>
      </c>
      <c r="J13" s="97"/>
    </row>
    <row r="14" ht="30" customHeight="1" spans="1:10">
      <c r="A14" s="72" t="s">
        <v>160</v>
      </c>
      <c r="B14" s="73">
        <v>23.77</v>
      </c>
      <c r="C14" s="74">
        <v>-18.3</v>
      </c>
      <c r="D14" s="75">
        <v>0.19762645</v>
      </c>
      <c r="E14" s="74">
        <v>-13</v>
      </c>
      <c r="F14" s="75">
        <v>23.57</v>
      </c>
      <c r="G14" s="74">
        <v>-18.4</v>
      </c>
      <c r="J14" s="97"/>
    </row>
    <row r="15" ht="30" customHeight="1" spans="1:10">
      <c r="A15" s="72" t="s">
        <v>161</v>
      </c>
      <c r="B15" s="73">
        <v>11.06</v>
      </c>
      <c r="C15" s="74">
        <v>-15.4</v>
      </c>
      <c r="D15" s="75">
        <v>0.023555</v>
      </c>
      <c r="E15" s="74">
        <v>-33.3</v>
      </c>
      <c r="F15" s="75">
        <v>11.04</v>
      </c>
      <c r="G15" s="74">
        <v>-15.4</v>
      </c>
      <c r="J15" s="97"/>
    </row>
    <row r="16" ht="30" customHeight="1" spans="1:10">
      <c r="A16" s="72" t="s">
        <v>162</v>
      </c>
      <c r="B16" s="73">
        <v>7.84</v>
      </c>
      <c r="C16" s="74">
        <v>-20.4</v>
      </c>
      <c r="D16" s="75">
        <v>0.06104783</v>
      </c>
      <c r="E16" s="74">
        <v>-14.3</v>
      </c>
      <c r="F16" s="75">
        <v>7.78</v>
      </c>
      <c r="G16" s="74">
        <v>-20.4</v>
      </c>
      <c r="J16" s="97"/>
    </row>
    <row r="17" ht="30" customHeight="1" spans="1:10">
      <c r="A17" s="76" t="s">
        <v>163</v>
      </c>
      <c r="B17" s="87">
        <v>8.97</v>
      </c>
      <c r="C17" s="88">
        <v>-19.6</v>
      </c>
      <c r="D17" s="89">
        <v>0.0388321</v>
      </c>
      <c r="E17" s="71">
        <v>33.3</v>
      </c>
      <c r="F17" s="89">
        <v>8.93</v>
      </c>
      <c r="G17" s="88">
        <v>-19.8</v>
      </c>
      <c r="J17" s="97"/>
    </row>
    <row r="18" ht="27" customHeight="1" spans="1:7">
      <c r="A18" s="90" t="s">
        <v>168</v>
      </c>
      <c r="B18" s="90"/>
      <c r="C18" s="90"/>
      <c r="D18" s="90"/>
      <c r="E18" s="90"/>
      <c r="F18" s="90"/>
      <c r="G18" s="90"/>
    </row>
  </sheetData>
  <mergeCells count="3">
    <mergeCell ref="A1:G1"/>
    <mergeCell ref="A10:G10"/>
    <mergeCell ref="A18:G18"/>
  </mergeCells>
  <pageMargins left="1.14166666666667" right="0.940277777777778" top="1.38125" bottom="1.38125" header="0.511805555555556" footer="1.09791666666667"/>
  <pageSetup paperSize="9" firstPageNumber="318" orientation="portrait" useFirstPageNumber="1" horizontalDpi="600"/>
  <headerFooter alignWithMargins="0" scaleWithDoc="0">
    <oddFooter>&amp;C 326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0"/>
  </sheetPr>
  <dimension ref="A1:J15"/>
  <sheetViews>
    <sheetView zoomScale="115" zoomScaleNormal="115" topLeftCell="A3" workbookViewId="0">
      <selection activeCell="A16" sqref="A16"/>
    </sheetView>
  </sheetViews>
  <sheetFormatPr defaultColWidth="9" defaultRowHeight="15.75"/>
  <cols>
    <col min="1" max="1" width="19.375" style="54" customWidth="1"/>
    <col min="2" max="2" width="6.125" style="52" customWidth="1"/>
    <col min="3" max="6" width="6" style="54" customWidth="1"/>
    <col min="7" max="7" width="6" style="43" customWidth="1"/>
    <col min="8" max="10" width="6" style="54" customWidth="1"/>
    <col min="12" max="251" width="9" style="54"/>
    <col min="253" max="16384" width="9" style="54"/>
  </cols>
  <sheetData>
    <row r="1" ht="45" customHeight="1" spans="1:10">
      <c r="A1" s="55" t="s">
        <v>169</v>
      </c>
      <c r="B1" s="55"/>
      <c r="C1" s="55"/>
      <c r="D1" s="55"/>
      <c r="E1" s="55"/>
      <c r="F1" s="55"/>
      <c r="G1" s="55"/>
      <c r="H1" s="55"/>
      <c r="I1" s="55"/>
      <c r="J1" s="55"/>
    </row>
    <row r="2" s="52" customFormat="1" ht="42" customHeight="1" spans="1:10">
      <c r="A2" s="7" t="s">
        <v>170</v>
      </c>
      <c r="B2" s="8" t="s">
        <v>171</v>
      </c>
      <c r="C2" s="9" t="s">
        <v>172</v>
      </c>
      <c r="D2" s="9" t="s">
        <v>173</v>
      </c>
      <c r="E2" s="28" t="s">
        <v>174</v>
      </c>
      <c r="F2" s="9" t="s">
        <v>175</v>
      </c>
      <c r="G2" s="28" t="s">
        <v>176</v>
      </c>
      <c r="H2" s="28" t="s">
        <v>177</v>
      </c>
      <c r="I2" s="63" t="s">
        <v>178</v>
      </c>
      <c r="J2" s="63" t="s">
        <v>179</v>
      </c>
    </row>
    <row r="3" s="53" customFormat="1" ht="42" customHeight="1" spans="1:10">
      <c r="A3" s="44" t="s">
        <v>180</v>
      </c>
      <c r="B3" s="45" t="s">
        <v>140</v>
      </c>
      <c r="C3" s="56">
        <v>3656</v>
      </c>
      <c r="D3" s="46">
        <v>6877</v>
      </c>
      <c r="E3" s="46">
        <v>42987</v>
      </c>
      <c r="F3" s="46">
        <v>54222</v>
      </c>
      <c r="G3" s="46">
        <v>68818</v>
      </c>
      <c r="H3" s="46">
        <v>83948</v>
      </c>
      <c r="I3" s="64">
        <v>91320</v>
      </c>
      <c r="J3" s="64">
        <v>97959</v>
      </c>
    </row>
    <row r="4" ht="42" customHeight="1" spans="1:10">
      <c r="A4" s="13" t="s">
        <v>181</v>
      </c>
      <c r="B4" s="14" t="s">
        <v>140</v>
      </c>
      <c r="C4" s="57">
        <v>3601</v>
      </c>
      <c r="D4" s="47">
        <v>6009</v>
      </c>
      <c r="E4" s="47">
        <v>37507</v>
      </c>
      <c r="F4" s="47">
        <v>49316</v>
      </c>
      <c r="G4" s="47">
        <v>64324</v>
      </c>
      <c r="H4" s="47">
        <v>76927</v>
      </c>
      <c r="I4" s="5">
        <v>84984</v>
      </c>
      <c r="J4" s="5">
        <v>89378</v>
      </c>
    </row>
    <row r="5" s="53" customFormat="1" ht="42" customHeight="1" spans="1:10">
      <c r="A5" s="10" t="s">
        <v>182</v>
      </c>
      <c r="B5" s="11" t="s">
        <v>183</v>
      </c>
      <c r="C5" s="58">
        <v>50</v>
      </c>
      <c r="D5" s="48">
        <v>46</v>
      </c>
      <c r="E5" s="48">
        <v>55</v>
      </c>
      <c r="F5" s="48">
        <v>34</v>
      </c>
      <c r="G5" s="48">
        <v>47</v>
      </c>
      <c r="H5" s="48">
        <v>56</v>
      </c>
      <c r="I5" s="64">
        <v>78</v>
      </c>
      <c r="J5" s="64">
        <v>76</v>
      </c>
    </row>
    <row r="6" s="53" customFormat="1" ht="42" customHeight="1" spans="1:10">
      <c r="A6" s="10" t="s">
        <v>184</v>
      </c>
      <c r="B6" s="11" t="s">
        <v>140</v>
      </c>
      <c r="C6" s="58">
        <v>2074</v>
      </c>
      <c r="D6" s="48">
        <v>2460</v>
      </c>
      <c r="E6" s="48">
        <v>4456</v>
      </c>
      <c r="F6" s="48">
        <v>3156</v>
      </c>
      <c r="G6" s="48">
        <v>14188</v>
      </c>
      <c r="H6" s="48">
        <v>18401</v>
      </c>
      <c r="I6" s="64">
        <v>31231</v>
      </c>
      <c r="J6" s="64">
        <v>32517</v>
      </c>
    </row>
    <row r="7" s="53" customFormat="1" ht="42" customHeight="1" spans="1:10">
      <c r="A7" s="10" t="s">
        <v>185</v>
      </c>
      <c r="B7" s="11" t="s">
        <v>140</v>
      </c>
      <c r="C7" s="58">
        <v>615</v>
      </c>
      <c r="D7" s="48">
        <v>1192</v>
      </c>
      <c r="E7" s="48">
        <v>5260</v>
      </c>
      <c r="F7" s="48">
        <v>7270</v>
      </c>
      <c r="G7" s="48">
        <v>13256</v>
      </c>
      <c r="H7" s="48">
        <v>5750</v>
      </c>
      <c r="I7" s="64">
        <v>7550</v>
      </c>
      <c r="J7" s="64">
        <v>10569</v>
      </c>
    </row>
    <row r="8" s="53" customFormat="1" ht="42" customHeight="1" spans="1:10">
      <c r="A8" s="10" t="s">
        <v>186</v>
      </c>
      <c r="B8" s="11" t="s">
        <v>111</v>
      </c>
      <c r="C8" s="59">
        <v>57.82</v>
      </c>
      <c r="D8" s="18">
        <v>28.7337</v>
      </c>
      <c r="E8" s="18">
        <v>123.8125</v>
      </c>
      <c r="F8" s="18">
        <v>176</v>
      </c>
      <c r="G8" s="18">
        <v>234.9265</v>
      </c>
      <c r="H8" s="18">
        <v>242.1115</v>
      </c>
      <c r="I8" s="33">
        <v>243.2099</v>
      </c>
      <c r="J8" s="33">
        <v>243.4346</v>
      </c>
    </row>
    <row r="9" ht="42" customHeight="1" spans="1:10">
      <c r="A9" s="13" t="s">
        <v>187</v>
      </c>
      <c r="B9" s="14" t="s">
        <v>111</v>
      </c>
      <c r="C9" s="57"/>
      <c r="D9" s="19">
        <v>0.6666</v>
      </c>
      <c r="E9" s="19">
        <v>0.4763</v>
      </c>
      <c r="F9" s="19">
        <v>2.6503</v>
      </c>
      <c r="G9" s="19">
        <v>4.3332</v>
      </c>
      <c r="H9" s="19">
        <v>4.4425</v>
      </c>
      <c r="I9" s="34">
        <v>4.6872</v>
      </c>
      <c r="J9" s="34">
        <v>6.1877</v>
      </c>
    </row>
    <row r="10" ht="42" customHeight="1" spans="1:10">
      <c r="A10" s="13" t="s">
        <v>188</v>
      </c>
      <c r="B10" s="14" t="s">
        <v>111</v>
      </c>
      <c r="C10" s="57"/>
      <c r="D10" s="19">
        <v>28.0671</v>
      </c>
      <c r="E10" s="19">
        <v>123.3362</v>
      </c>
      <c r="F10" s="19">
        <v>173.3497</v>
      </c>
      <c r="G10" s="19">
        <v>230.5933</v>
      </c>
      <c r="H10" s="19">
        <v>237.669</v>
      </c>
      <c r="I10" s="34">
        <v>238.5227</v>
      </c>
      <c r="J10" s="34">
        <v>237.2469</v>
      </c>
    </row>
    <row r="11" s="53" customFormat="1" ht="42" customHeight="1" spans="1:10">
      <c r="A11" s="10" t="s">
        <v>189</v>
      </c>
      <c r="B11" s="11" t="s">
        <v>138</v>
      </c>
      <c r="C11" s="58"/>
      <c r="D11" s="48"/>
      <c r="E11" s="48"/>
      <c r="F11" s="48"/>
      <c r="G11" s="48"/>
      <c r="H11" s="48">
        <v>7.8</v>
      </c>
      <c r="I11" s="33">
        <v>9.4</v>
      </c>
      <c r="J11" s="33">
        <v>10.9</v>
      </c>
    </row>
    <row r="12" s="53" customFormat="1" ht="42" customHeight="1" spans="1:10">
      <c r="A12" s="10" t="s">
        <v>190</v>
      </c>
      <c r="B12" s="11" t="s">
        <v>138</v>
      </c>
      <c r="C12" s="58"/>
      <c r="D12" s="48"/>
      <c r="E12" s="48"/>
      <c r="F12" s="48">
        <v>9.49</v>
      </c>
      <c r="G12" s="48">
        <v>13.49</v>
      </c>
      <c r="H12" s="48">
        <v>17.65</v>
      </c>
      <c r="I12" s="64">
        <v>21.4</v>
      </c>
      <c r="J12" s="64">
        <v>24.79</v>
      </c>
    </row>
    <row r="13" ht="42" customHeight="1" spans="1:10">
      <c r="A13" s="13" t="s">
        <v>191</v>
      </c>
      <c r="B13" s="14" t="s">
        <v>138</v>
      </c>
      <c r="C13" s="57"/>
      <c r="D13" s="47"/>
      <c r="E13" s="47"/>
      <c r="F13" s="47">
        <v>9.3</v>
      </c>
      <c r="G13" s="47">
        <v>12.86</v>
      </c>
      <c r="H13" s="47">
        <v>16.99</v>
      </c>
      <c r="I13" s="5">
        <v>20.7</v>
      </c>
      <c r="J13" s="5">
        <v>24</v>
      </c>
    </row>
    <row r="14" ht="42" customHeight="1" spans="1:10">
      <c r="A14" s="49" t="s">
        <v>192</v>
      </c>
      <c r="B14" s="22" t="s">
        <v>140</v>
      </c>
      <c r="C14" s="60">
        <v>6</v>
      </c>
      <c r="D14" s="23">
        <v>4</v>
      </c>
      <c r="E14" s="23">
        <v>72</v>
      </c>
      <c r="F14" s="23">
        <v>229.75</v>
      </c>
      <c r="G14" s="23">
        <v>770</v>
      </c>
      <c r="H14" s="23">
        <v>794</v>
      </c>
      <c r="I14" s="23">
        <v>852</v>
      </c>
      <c r="J14" s="23">
        <v>998</v>
      </c>
    </row>
    <row r="15" ht="18" customHeight="1" spans="1:10">
      <c r="A15" s="61" t="s">
        <v>193</v>
      </c>
      <c r="B15" s="62"/>
      <c r="C15" s="62"/>
      <c r="D15" s="62"/>
      <c r="E15" s="62"/>
      <c r="F15" s="62"/>
      <c r="G15" s="62"/>
      <c r="H15" s="62"/>
      <c r="I15" s="62"/>
      <c r="J15" s="62"/>
    </row>
  </sheetData>
  <mergeCells count="2">
    <mergeCell ref="A1:J1"/>
    <mergeCell ref="A15:J15"/>
  </mergeCells>
  <pageMargins left="1.14166666666667" right="0.940277777777778" top="1.38125" bottom="1.38125" header="0.511805555555556" footer="1.09791666666667"/>
  <pageSetup paperSize="9" firstPageNumber="319" orientation="portrait" useFirstPageNumber="1" horizontalDpi="600"/>
  <headerFooter alignWithMargins="0" scaleWithDoc="0">
    <oddFooter>&amp;C 327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0"/>
  </sheetPr>
  <dimension ref="A1:J14"/>
  <sheetViews>
    <sheetView topLeftCell="A4" workbookViewId="0">
      <selection activeCell="L14" sqref="L14"/>
    </sheetView>
  </sheetViews>
  <sheetFormatPr defaultColWidth="9" defaultRowHeight="12.75"/>
  <cols>
    <col min="1" max="1" width="19.375" style="3" customWidth="1"/>
    <col min="2" max="2" width="5.875" style="42" customWidth="1"/>
    <col min="3" max="4" width="6" style="43" customWidth="1"/>
    <col min="5" max="9" width="6" style="3" customWidth="1"/>
    <col min="10" max="10" width="6.375" style="3" customWidth="1"/>
    <col min="11" max="16384" width="9" style="3"/>
  </cols>
  <sheetData>
    <row r="1" ht="45" customHeight="1" spans="1:1">
      <c r="A1" s="6" t="s">
        <v>194</v>
      </c>
    </row>
    <row r="2" s="42" customFormat="1" ht="42" customHeight="1" spans="1:10">
      <c r="A2" s="7" t="s">
        <v>195</v>
      </c>
      <c r="B2" s="8" t="s">
        <v>171</v>
      </c>
      <c r="C2" s="28" t="s">
        <v>196</v>
      </c>
      <c r="D2" s="28" t="s">
        <v>197</v>
      </c>
      <c r="E2" s="9" t="s">
        <v>198</v>
      </c>
      <c r="F2" s="28" t="s">
        <v>199</v>
      </c>
      <c r="G2" s="9" t="s">
        <v>200</v>
      </c>
      <c r="H2" s="28" t="s">
        <v>201</v>
      </c>
      <c r="I2" s="28" t="s">
        <v>202</v>
      </c>
      <c r="J2" s="28" t="s">
        <v>203</v>
      </c>
    </row>
    <row r="3" s="2" customFormat="1" ht="42" customHeight="1" spans="1:10">
      <c r="A3" s="44" t="s">
        <v>180</v>
      </c>
      <c r="B3" s="45" t="s">
        <v>140</v>
      </c>
      <c r="C3" s="46">
        <v>106019</v>
      </c>
      <c r="D3" s="46">
        <v>112612</v>
      </c>
      <c r="E3" s="46">
        <v>123013</v>
      </c>
      <c r="F3" s="46">
        <v>160631</v>
      </c>
      <c r="G3" s="46">
        <v>191925</v>
      </c>
      <c r="H3" s="46">
        <v>196402</v>
      </c>
      <c r="I3" s="46">
        <v>209233</v>
      </c>
      <c r="J3" s="17">
        <v>232107</v>
      </c>
    </row>
    <row r="4" ht="42" customHeight="1" spans="1:10">
      <c r="A4" s="13" t="s">
        <v>181</v>
      </c>
      <c r="B4" s="14" t="s">
        <v>140</v>
      </c>
      <c r="C4" s="47">
        <v>95684</v>
      </c>
      <c r="D4" s="47">
        <v>102664</v>
      </c>
      <c r="E4" s="47">
        <v>115121</v>
      </c>
      <c r="F4" s="47">
        <v>147316</v>
      </c>
      <c r="G4" s="47">
        <v>179040</v>
      </c>
      <c r="H4" s="47">
        <v>185680</v>
      </c>
      <c r="I4" s="47">
        <v>196702</v>
      </c>
      <c r="J4" s="15">
        <v>219905</v>
      </c>
    </row>
    <row r="5" s="2" customFormat="1" ht="42" customHeight="1" spans="1:10">
      <c r="A5" s="10" t="s">
        <v>182</v>
      </c>
      <c r="B5" s="11" t="s">
        <v>183</v>
      </c>
      <c r="C5" s="48">
        <v>77</v>
      </c>
      <c r="D5" s="48">
        <v>94</v>
      </c>
      <c r="E5" s="48">
        <v>53</v>
      </c>
      <c r="F5" s="48">
        <v>84</v>
      </c>
      <c r="G5" s="48">
        <v>67</v>
      </c>
      <c r="H5" s="48">
        <v>54</v>
      </c>
      <c r="I5" s="48">
        <v>41</v>
      </c>
      <c r="J5" s="17">
        <v>40</v>
      </c>
    </row>
    <row r="6" s="2" customFormat="1" ht="42" customHeight="1" spans="1:10">
      <c r="A6" s="10" t="s">
        <v>184</v>
      </c>
      <c r="B6" s="11" t="s">
        <v>140</v>
      </c>
      <c r="C6" s="48">
        <v>33327</v>
      </c>
      <c r="D6" s="48">
        <v>33572</v>
      </c>
      <c r="E6" s="48">
        <v>38610</v>
      </c>
      <c r="F6" s="48">
        <v>44821</v>
      </c>
      <c r="G6" s="48">
        <v>65031</v>
      </c>
      <c r="H6" s="48">
        <v>66041</v>
      </c>
      <c r="I6" s="48">
        <v>70358</v>
      </c>
      <c r="J6" s="17">
        <v>75870</v>
      </c>
    </row>
    <row r="7" s="2" customFormat="1" ht="42" customHeight="1" spans="1:10">
      <c r="A7" s="10" t="s">
        <v>185</v>
      </c>
      <c r="B7" s="11" t="s">
        <v>140</v>
      </c>
      <c r="C7" s="48">
        <v>13101</v>
      </c>
      <c r="D7" s="48">
        <v>14519</v>
      </c>
      <c r="E7" s="48">
        <v>17393</v>
      </c>
      <c r="F7" s="48">
        <v>20751</v>
      </c>
      <c r="G7" s="48">
        <v>23930</v>
      </c>
      <c r="H7" s="48">
        <v>15303</v>
      </c>
      <c r="I7" s="48">
        <v>16533</v>
      </c>
      <c r="J7" s="17">
        <v>11720</v>
      </c>
    </row>
    <row r="8" s="2" customFormat="1" ht="42" customHeight="1" spans="1:10">
      <c r="A8" s="10" t="s">
        <v>186</v>
      </c>
      <c r="B8" s="11" t="s">
        <v>111</v>
      </c>
      <c r="C8" s="18">
        <v>244.9902</v>
      </c>
      <c r="D8" s="18">
        <v>245.1652</v>
      </c>
      <c r="E8" s="18">
        <v>277.2</v>
      </c>
      <c r="F8" s="18">
        <v>310.1767</v>
      </c>
      <c r="G8" s="18">
        <v>461.3506</v>
      </c>
      <c r="H8" s="18">
        <v>578.0336</v>
      </c>
      <c r="I8" s="18">
        <v>705.07</v>
      </c>
      <c r="J8" s="18">
        <v>881.01</v>
      </c>
    </row>
    <row r="9" ht="42" customHeight="1" spans="1:10">
      <c r="A9" s="13" t="s">
        <v>187</v>
      </c>
      <c r="B9" s="14" t="s">
        <v>111</v>
      </c>
      <c r="C9" s="19">
        <v>7.5393</v>
      </c>
      <c r="D9" s="19">
        <v>5.4717</v>
      </c>
      <c r="E9" s="19">
        <v>4.2</v>
      </c>
      <c r="F9" s="19">
        <v>5.2766</v>
      </c>
      <c r="G9" s="19">
        <v>5.608</v>
      </c>
      <c r="H9" s="19">
        <v>5.7002</v>
      </c>
      <c r="I9" s="19">
        <v>4.6199</v>
      </c>
      <c r="J9" s="19">
        <v>5</v>
      </c>
    </row>
    <row r="10" ht="42" customHeight="1" spans="1:10">
      <c r="A10" s="13" t="s">
        <v>188</v>
      </c>
      <c r="B10" s="14" t="s">
        <v>111</v>
      </c>
      <c r="C10" s="19">
        <v>237.4509</v>
      </c>
      <c r="D10" s="19">
        <v>239.6935</v>
      </c>
      <c r="E10" s="19">
        <v>273</v>
      </c>
      <c r="F10" s="19">
        <v>304.9001</v>
      </c>
      <c r="G10" s="19">
        <v>455.7426</v>
      </c>
      <c r="H10" s="19">
        <v>572.4334</v>
      </c>
      <c r="I10" s="19">
        <v>700.45</v>
      </c>
      <c r="J10" s="19">
        <v>876.01</v>
      </c>
    </row>
    <row r="11" s="2" customFormat="1" ht="42" customHeight="1" spans="1:10">
      <c r="A11" s="10" t="s">
        <v>189</v>
      </c>
      <c r="B11" s="11" t="s">
        <v>138</v>
      </c>
      <c r="C11" s="18">
        <v>11.8</v>
      </c>
      <c r="D11" s="18">
        <v>12.7</v>
      </c>
      <c r="E11" s="18">
        <v>14.7</v>
      </c>
      <c r="F11" s="18">
        <v>19.2</v>
      </c>
      <c r="G11" s="18">
        <v>29.8</v>
      </c>
      <c r="H11" s="18">
        <v>38.9</v>
      </c>
      <c r="I11" s="20">
        <v>51.4</v>
      </c>
      <c r="J11" s="20">
        <v>69.1</v>
      </c>
    </row>
    <row r="12" s="2" customFormat="1" ht="42" customHeight="1" spans="1:10">
      <c r="A12" s="10" t="s">
        <v>190</v>
      </c>
      <c r="B12" s="11" t="s">
        <v>138</v>
      </c>
      <c r="C12" s="18">
        <v>28.0349</v>
      </c>
      <c r="D12" s="18">
        <v>30.1</v>
      </c>
      <c r="E12" s="18">
        <v>35.1</v>
      </c>
      <c r="F12" s="18">
        <v>42.68</v>
      </c>
      <c r="G12" s="20">
        <v>66.35</v>
      </c>
      <c r="H12" s="18">
        <v>86.49</v>
      </c>
      <c r="I12" s="18">
        <v>114.23</v>
      </c>
      <c r="J12" s="18">
        <v>153.61</v>
      </c>
    </row>
    <row r="13" ht="42" customHeight="1" spans="1:10">
      <c r="A13" s="13" t="s">
        <v>191</v>
      </c>
      <c r="B13" s="14" t="s">
        <v>138</v>
      </c>
      <c r="C13" s="47">
        <v>26.5299</v>
      </c>
      <c r="D13" s="19">
        <v>28.95</v>
      </c>
      <c r="E13" s="19">
        <v>34.13</v>
      </c>
      <c r="F13" s="19">
        <v>41.4</v>
      </c>
      <c r="G13" s="19">
        <v>64.98</v>
      </c>
      <c r="H13" s="19">
        <v>85.08</v>
      </c>
      <c r="I13" s="19">
        <v>112.99</v>
      </c>
      <c r="J13" s="19">
        <v>152.04</v>
      </c>
    </row>
    <row r="14" ht="42" customHeight="1" spans="1:10">
      <c r="A14" s="49" t="s">
        <v>192</v>
      </c>
      <c r="B14" s="22" t="s">
        <v>140</v>
      </c>
      <c r="C14" s="23">
        <v>1975</v>
      </c>
      <c r="D14" s="50">
        <v>1536.9</v>
      </c>
      <c r="E14" s="50">
        <v>1412</v>
      </c>
      <c r="F14" s="50">
        <v>1875.5</v>
      </c>
      <c r="G14" s="51">
        <v>2109.8</v>
      </c>
      <c r="H14" s="51">
        <v>2225.85</v>
      </c>
      <c r="I14" s="51">
        <v>2008</v>
      </c>
      <c r="J14" s="23">
        <v>2550</v>
      </c>
    </row>
  </sheetData>
  <pageMargins left="1.14166666666667" right="0.940277777777778" top="1.38125" bottom="1.38125" header="0.511805555555556" footer="1.09791666666667"/>
  <pageSetup paperSize="9" firstPageNumber="320" orientation="portrait" useFirstPageNumber="1" horizontalDpi="600"/>
  <headerFooter alignWithMargins="0" scaleWithDoc="0">
    <oddFooter>&amp;C 328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0"/>
  </sheetPr>
  <dimension ref="A1:J19"/>
  <sheetViews>
    <sheetView workbookViewId="0">
      <pane topLeftCell="A1" activePane="bottomRight" state="frozen"/>
      <selection activeCell="D14" sqref="D14"/>
    </sheetView>
  </sheetViews>
  <sheetFormatPr defaultColWidth="9" defaultRowHeight="12.75"/>
  <cols>
    <col min="1" max="1" width="19.75" style="3" customWidth="1"/>
    <col min="2" max="2" width="5.625" style="4" customWidth="1"/>
    <col min="3" max="4" width="5.75" style="5" customWidth="1"/>
    <col min="5" max="5" width="6.5" style="5" customWidth="1"/>
    <col min="6" max="6" width="6.375" style="5" customWidth="1"/>
    <col min="7" max="8" width="6.25" style="5" customWidth="1"/>
    <col min="9" max="9" width="5.5" style="5" customWidth="1"/>
    <col min="10" max="10" width="5.5" style="3" customWidth="1"/>
    <col min="11" max="16384" width="9" style="3"/>
  </cols>
  <sheetData>
    <row r="1" ht="45" customHeight="1" spans="1:1">
      <c r="A1" s="6" t="s">
        <v>204</v>
      </c>
    </row>
    <row r="2" s="1" customFormat="1" ht="42" customHeight="1" spans="1:10">
      <c r="A2" s="7" t="s">
        <v>170</v>
      </c>
      <c r="B2" s="8" t="s">
        <v>171</v>
      </c>
      <c r="C2" s="9" t="s">
        <v>205</v>
      </c>
      <c r="D2" s="9" t="s">
        <v>206</v>
      </c>
      <c r="E2" s="9" t="s">
        <v>207</v>
      </c>
      <c r="F2" s="28" t="s">
        <v>41</v>
      </c>
      <c r="G2" s="28" t="s">
        <v>42</v>
      </c>
      <c r="H2" s="28" t="s">
        <v>43</v>
      </c>
      <c r="I2" s="28" t="s">
        <v>44</v>
      </c>
      <c r="J2" s="35" t="s">
        <v>23</v>
      </c>
    </row>
    <row r="3" s="2" customFormat="1" ht="42" customHeight="1" spans="1:10">
      <c r="A3" s="10" t="s">
        <v>180</v>
      </c>
      <c r="B3" s="11" t="s">
        <v>208</v>
      </c>
      <c r="C3" s="12">
        <v>240369.564</v>
      </c>
      <c r="D3" s="12">
        <v>174012.6552</v>
      </c>
      <c r="E3" s="29">
        <v>167487.6737</v>
      </c>
      <c r="F3" s="29">
        <v>162240</v>
      </c>
      <c r="G3" s="29">
        <v>169816</v>
      </c>
      <c r="H3" s="30">
        <v>205937</v>
      </c>
      <c r="I3" s="32">
        <v>289190</v>
      </c>
      <c r="J3" s="36">
        <v>179.02</v>
      </c>
    </row>
    <row r="4" ht="42" customHeight="1" spans="1:10">
      <c r="A4" s="13" t="s">
        <v>181</v>
      </c>
      <c r="B4" s="14" t="s">
        <v>208</v>
      </c>
      <c r="C4" s="15">
        <v>228205</v>
      </c>
      <c r="D4" s="16">
        <v>162059.612923369</v>
      </c>
      <c r="E4" s="31">
        <v>155563.4668</v>
      </c>
      <c r="F4" s="31">
        <v>150489</v>
      </c>
      <c r="G4" s="31">
        <v>153670</v>
      </c>
      <c r="H4" s="31">
        <v>188785</v>
      </c>
      <c r="I4" s="37">
        <v>249667</v>
      </c>
      <c r="J4" s="38">
        <v>146.1</v>
      </c>
    </row>
    <row r="5" s="2" customFormat="1" ht="42" customHeight="1" spans="1:10">
      <c r="A5" s="10" t="s">
        <v>182</v>
      </c>
      <c r="B5" s="11" t="s">
        <v>183</v>
      </c>
      <c r="C5" s="17">
        <v>27</v>
      </c>
      <c r="D5" s="17">
        <v>15</v>
      </c>
      <c r="E5" s="32">
        <v>20</v>
      </c>
      <c r="F5" s="32">
        <v>82</v>
      </c>
      <c r="G5" s="32">
        <v>59</v>
      </c>
      <c r="H5" s="32">
        <v>40</v>
      </c>
      <c r="I5" s="32">
        <v>15</v>
      </c>
      <c r="J5" s="32">
        <v>27</v>
      </c>
    </row>
    <row r="6" s="2" customFormat="1" ht="42" customHeight="1" spans="1:10">
      <c r="A6" s="10" t="s">
        <v>184</v>
      </c>
      <c r="B6" s="11" t="s">
        <v>140</v>
      </c>
      <c r="C6" s="17">
        <v>20654</v>
      </c>
      <c r="D6" s="17">
        <v>28318</v>
      </c>
      <c r="E6" s="32">
        <v>164470</v>
      </c>
      <c r="F6" s="32">
        <v>8464</v>
      </c>
      <c r="G6" s="32">
        <v>9860</v>
      </c>
      <c r="H6" s="32">
        <v>10637</v>
      </c>
      <c r="I6" s="32">
        <v>8574</v>
      </c>
      <c r="J6" s="32">
        <v>9768</v>
      </c>
    </row>
    <row r="7" s="2" customFormat="1" ht="42" customHeight="1" spans="1:10">
      <c r="A7" s="10" t="s">
        <v>185</v>
      </c>
      <c r="B7" s="11" t="s">
        <v>140</v>
      </c>
      <c r="C7" s="17">
        <v>8497</v>
      </c>
      <c r="D7" s="17">
        <v>6990</v>
      </c>
      <c r="E7" s="32">
        <v>4663</v>
      </c>
      <c r="F7" s="32">
        <v>76349</v>
      </c>
      <c r="G7" s="32">
        <v>3509</v>
      </c>
      <c r="H7" s="32">
        <v>1673</v>
      </c>
      <c r="I7" s="32">
        <v>9193</v>
      </c>
      <c r="J7" s="32">
        <v>8635</v>
      </c>
    </row>
    <row r="8" s="2" customFormat="1" ht="42" customHeight="1" spans="1:10">
      <c r="A8" s="10" t="s">
        <v>209</v>
      </c>
      <c r="B8" s="11" t="s">
        <v>111</v>
      </c>
      <c r="C8" s="18">
        <v>1030.93</v>
      </c>
      <c r="D8" s="18">
        <v>1176.24</v>
      </c>
      <c r="E8" s="33">
        <v>1317.5</v>
      </c>
      <c r="F8" s="33">
        <v>1478.86</v>
      </c>
      <c r="G8" s="33">
        <v>1630.69</v>
      </c>
      <c r="H8" s="33">
        <v>865.2</v>
      </c>
      <c r="I8" s="33">
        <v>490.1183</v>
      </c>
      <c r="J8" s="33">
        <v>404.6348</v>
      </c>
    </row>
    <row r="9" ht="42" customHeight="1" spans="1:10">
      <c r="A9" s="13" t="s">
        <v>187</v>
      </c>
      <c r="B9" s="14" t="s">
        <v>111</v>
      </c>
      <c r="C9" s="19">
        <v>6.88</v>
      </c>
      <c r="D9" s="19">
        <v>6.975</v>
      </c>
      <c r="E9" s="34">
        <v>7.02</v>
      </c>
      <c r="F9" s="34">
        <v>7.16</v>
      </c>
      <c r="G9" s="34">
        <v>7.845</v>
      </c>
      <c r="H9" s="34">
        <v>1.0043</v>
      </c>
      <c r="I9" s="34">
        <v>1.7237</v>
      </c>
      <c r="J9" s="34">
        <v>1.3377</v>
      </c>
    </row>
    <row r="10" ht="42" customHeight="1" spans="1:10">
      <c r="A10" s="13" t="s">
        <v>188</v>
      </c>
      <c r="B10" s="14" t="s">
        <v>111</v>
      </c>
      <c r="C10" s="19">
        <v>1024.05</v>
      </c>
      <c r="D10" s="19">
        <v>1169.27</v>
      </c>
      <c r="E10" s="34">
        <v>1310.48</v>
      </c>
      <c r="F10" s="34">
        <v>1471.7</v>
      </c>
      <c r="G10" s="34">
        <v>1622.85</v>
      </c>
      <c r="H10" s="34">
        <v>864.2</v>
      </c>
      <c r="I10" s="34">
        <v>488.3946</v>
      </c>
      <c r="J10" s="34">
        <v>403.2971</v>
      </c>
    </row>
    <row r="11" s="2" customFormat="1" ht="42" customHeight="1" spans="1:10">
      <c r="A11" s="10" t="s">
        <v>189</v>
      </c>
      <c r="B11" s="11" t="s">
        <v>138</v>
      </c>
      <c r="C11" s="20">
        <v>81.6</v>
      </c>
      <c r="D11" s="20">
        <v>96.32</v>
      </c>
      <c r="E11" s="33">
        <v>120.42</v>
      </c>
      <c r="F11" s="33">
        <v>138.51</v>
      </c>
      <c r="G11" s="33">
        <v>139.76</v>
      </c>
      <c r="H11" s="33">
        <v>46.85</v>
      </c>
      <c r="I11" s="33">
        <v>34.19</v>
      </c>
      <c r="J11" s="39">
        <v>27.6</v>
      </c>
    </row>
    <row r="12" s="2" customFormat="1" ht="42" customHeight="1" spans="1:10">
      <c r="A12" s="10" t="s">
        <v>190</v>
      </c>
      <c r="B12" s="11" t="s">
        <v>138</v>
      </c>
      <c r="C12" s="18">
        <v>181.3</v>
      </c>
      <c r="D12" s="18">
        <v>214.06</v>
      </c>
      <c r="E12" s="33">
        <v>267.61</v>
      </c>
      <c r="F12" s="33">
        <v>307.83</v>
      </c>
      <c r="G12" s="33">
        <v>349.39</v>
      </c>
      <c r="H12" s="33">
        <v>117.1294</v>
      </c>
      <c r="I12" s="33">
        <v>85.47</v>
      </c>
      <c r="J12" s="39">
        <v>68.93</v>
      </c>
    </row>
    <row r="13" ht="42" customHeight="1" spans="1:10">
      <c r="A13" s="13" t="s">
        <v>191</v>
      </c>
      <c r="B13" s="14" t="s">
        <v>138</v>
      </c>
      <c r="C13" s="19">
        <v>179</v>
      </c>
      <c r="D13" s="19">
        <v>211.27</v>
      </c>
      <c r="E13" s="34">
        <v>264.74</v>
      </c>
      <c r="F13" s="34">
        <v>304.99</v>
      </c>
      <c r="G13" s="34">
        <v>346.05</v>
      </c>
      <c r="H13" s="34">
        <v>116.7906</v>
      </c>
      <c r="I13" s="34">
        <v>85.02</v>
      </c>
      <c r="J13" s="40">
        <v>68.56</v>
      </c>
    </row>
    <row r="14" ht="42" customHeight="1" spans="1:10">
      <c r="A14" s="21" t="s">
        <v>210</v>
      </c>
      <c r="B14" s="22" t="s">
        <v>140</v>
      </c>
      <c r="C14" s="23">
        <v>3729</v>
      </c>
      <c r="D14" s="24">
        <v>4203</v>
      </c>
      <c r="E14" s="24">
        <v>4252</v>
      </c>
      <c r="F14" s="24">
        <v>4293</v>
      </c>
      <c r="G14" s="24">
        <v>4840.58</v>
      </c>
      <c r="H14" s="23">
        <v>491.12</v>
      </c>
      <c r="I14" s="23">
        <v>691.8</v>
      </c>
      <c r="J14" s="41">
        <v>548.97</v>
      </c>
    </row>
    <row r="15" ht="39" customHeight="1" spans="1:10">
      <c r="A15" s="25" t="s">
        <v>211</v>
      </c>
      <c r="B15" s="25"/>
      <c r="C15" s="25"/>
      <c r="D15" s="25"/>
      <c r="E15" s="25"/>
      <c r="F15" s="25"/>
      <c r="G15" s="25"/>
      <c r="H15" s="25"/>
      <c r="I15" s="25"/>
      <c r="J15" s="25"/>
    </row>
    <row r="16" spans="3:5">
      <c r="C16" s="26"/>
      <c r="D16" s="26"/>
      <c r="E16" s="26"/>
    </row>
    <row r="19" spans="3:6">
      <c r="C19" s="27"/>
      <c r="D19" s="27"/>
      <c r="E19" s="27"/>
      <c r="F19" s="27"/>
    </row>
  </sheetData>
  <mergeCells count="1">
    <mergeCell ref="A15:J15"/>
  </mergeCells>
  <pageMargins left="1.14166666666667" right="0.979861111111111" top="1.38125" bottom="1.38125" header="0.511805555555556" footer="1.09791666666667"/>
  <pageSetup paperSize="9" firstPageNumber="321" orientation="portrait" useFirstPageNumber="1" horizontalDpi="600"/>
  <headerFooter alignWithMargins="0" scaleWithDoc="0">
    <oddFooter>&amp;C 329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yjtjj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17-1、17-2</vt:lpstr>
      <vt:lpstr>17-3</vt:lpstr>
      <vt:lpstr>17-4</vt:lpstr>
      <vt:lpstr>17-5</vt:lpstr>
      <vt:lpstr>17-6</vt:lpstr>
      <vt:lpstr>17-7、17-8</vt:lpstr>
      <vt:lpstr>17-9</vt:lpstr>
      <vt:lpstr>17-9续1</vt:lpstr>
      <vt:lpstr>17-9续2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cyb</dc:creator>
  <cp:lastModifiedBy>kylin</cp:lastModifiedBy>
  <cp:revision>1</cp:revision>
  <dcterms:created xsi:type="dcterms:W3CDTF">2009-09-17T18:17:00Z</dcterms:created>
  <cp:lastPrinted>2020-02-01T19:39:00Z</cp:lastPrinted>
  <dcterms:modified xsi:type="dcterms:W3CDTF">2024-01-25T16:56:17Z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2052-11.8.2.10953</vt:lpwstr>
  </property>
  <property fmtid="{D5CDD505-2E9C-101B-9397-08002B2CF9AE}" pid="3" name="ICV">
    <vt:lpwstr>5FA7EC638E1C4349AB80D88DD7F99EB5</vt:lpwstr>
  </property>
</Properties>
</file>